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0B9EF9D9-C44D-4531-8DEB-F3EE15119D7B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GQUI info" sheetId="3" r:id="rId1"/>
    <sheet name="Acta Tribunal" sheetId="7" r:id="rId2"/>
    <sheet name="Estudiant 1" sheetId="6" r:id="rId3"/>
    <sheet name="Estudiant 2" sheetId="9" r:id="rId4"/>
    <sheet name="Estudiant 3" sheetId="10" r:id="rId5"/>
    <sheet name="Estudiant 4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7" l="1"/>
  <c r="E41" i="7"/>
  <c r="E40" i="7"/>
  <c r="E39" i="7"/>
  <c r="E34" i="7"/>
  <c r="E33" i="7"/>
  <c r="E32" i="7"/>
  <c r="E31" i="7"/>
  <c r="H39" i="7"/>
  <c r="H31" i="7"/>
  <c r="H23" i="7"/>
  <c r="E26" i="7"/>
  <c r="E25" i="7"/>
  <c r="E24" i="7"/>
  <c r="E23" i="7"/>
  <c r="D63" i="11"/>
  <c r="C64" i="11" s="1"/>
  <c r="C63" i="11"/>
  <c r="B63" i="11"/>
  <c r="B55" i="11"/>
  <c r="D45" i="11"/>
  <c r="C45" i="11"/>
  <c r="C46" i="11" s="1"/>
  <c r="B28" i="11"/>
  <c r="B20" i="11"/>
  <c r="B13" i="11"/>
  <c r="B6" i="11"/>
  <c r="C64" i="10"/>
  <c r="D63" i="10"/>
  <c r="C63" i="10"/>
  <c r="B63" i="10"/>
  <c r="B55" i="10"/>
  <c r="D45" i="10"/>
  <c r="C45" i="10"/>
  <c r="C46" i="10" s="1"/>
  <c r="B28" i="10"/>
  <c r="B20" i="10"/>
  <c r="B13" i="10"/>
  <c r="B6" i="10"/>
  <c r="D63" i="9"/>
  <c r="C64" i="9" s="1"/>
  <c r="C63" i="9"/>
  <c r="B63" i="9"/>
  <c r="B55" i="9"/>
  <c r="D45" i="9"/>
  <c r="C45" i="9"/>
  <c r="C46" i="9" s="1"/>
  <c r="B28" i="9"/>
  <c r="B20" i="9"/>
  <c r="B13" i="9"/>
  <c r="B6" i="9"/>
  <c r="E15" i="7"/>
  <c r="B55" i="6"/>
  <c r="H15" i="7"/>
  <c r="B20" i="6"/>
  <c r="B28" i="6"/>
  <c r="B6" i="6"/>
  <c r="B13" i="6" l="1"/>
  <c r="E16" i="7" s="1"/>
  <c r="A37" i="7" l="1"/>
  <c r="A29" i="7"/>
  <c r="A21" i="7"/>
  <c r="A13" i="7"/>
  <c r="D45" i="6"/>
  <c r="C45" i="6"/>
  <c r="C46" i="6" l="1"/>
  <c r="E18" i="7" s="1"/>
  <c r="F39" i="7"/>
  <c r="F31" i="7"/>
  <c r="F23" i="7"/>
  <c r="D63" i="6"/>
  <c r="C63" i="6"/>
  <c r="B63" i="6"/>
  <c r="C64" i="6" l="1"/>
  <c r="E17" i="7" s="1"/>
  <c r="F15" i="7" s="1"/>
</calcChain>
</file>

<file path=xl/sharedStrings.xml><?xml version="1.0" encoding="utf-8"?>
<sst xmlns="http://schemas.openxmlformats.org/spreadsheetml/2006/main" count="497" uniqueCount="96">
  <si>
    <t>Específiques</t>
  </si>
  <si>
    <t>Genèriques</t>
  </si>
  <si>
    <t xml:space="preserve">Competències </t>
  </si>
  <si>
    <t>Exposició i defensa del treball</t>
  </si>
  <si>
    <t>Percentatge</t>
  </si>
  <si>
    <t>Nota mínima</t>
  </si>
  <si>
    <t>Avaluador</t>
  </si>
  <si>
    <t>Avaluador:</t>
  </si>
  <si>
    <t>Percentatge de la qualificació final:</t>
  </si>
  <si>
    <t>Observacions:</t>
  </si>
  <si>
    <t>Avaluació de l'aprenentatge dels estudiants</t>
  </si>
  <si>
    <t>Tribunal</t>
  </si>
  <si>
    <t>CT-1; CE1-H</t>
  </si>
  <si>
    <t>CT-5; CE1-H; CE3-H</t>
  </si>
  <si>
    <t>CT-1; CT-5; CE1-H; CE3-H</t>
  </si>
  <si>
    <t>CT-1; CT-6; CE1-H; CE3-H</t>
  </si>
  <si>
    <t>CT-1; CE3-H</t>
  </si>
  <si>
    <t>CT-1; CT-6;  CE1-H</t>
  </si>
  <si>
    <t>CT-1; CT-5; CT-6; CE1-H; CE3-H</t>
  </si>
  <si>
    <t>CT-1; CE1-H; CE3-H</t>
  </si>
  <si>
    <t>Competències</t>
  </si>
  <si>
    <r>
      <rPr>
        <b/>
        <sz val="11"/>
        <color theme="1"/>
        <rFont val="Calibri"/>
        <family val="2"/>
        <scheme val="minor"/>
      </rPr>
      <t xml:space="preserve">B1. Eficàcia comunicativa: </t>
    </r>
    <r>
      <rPr>
        <sz val="11"/>
        <color theme="1"/>
        <rFont val="Calibri"/>
        <family val="2"/>
        <scheme val="minor"/>
      </rPr>
      <t>Ha adquirit habilitats de comunicació oral. Presenta la informació de forma convincent i amb un discurs fluid i àgil.</t>
    </r>
  </si>
  <si>
    <t>Qualificació de la memòria escrita (redacció de la memòria)</t>
  </si>
  <si>
    <r>
      <rPr>
        <b/>
        <sz val="11"/>
        <color theme="1"/>
        <rFont val="Calibri"/>
        <family val="2"/>
        <scheme val="minor"/>
      </rPr>
      <t>B2. Domini del tema:</t>
    </r>
    <r>
      <rPr>
        <sz val="11"/>
        <color theme="1"/>
        <rFont val="Calibri"/>
        <family val="2"/>
        <scheme val="minor"/>
      </rPr>
      <t xml:space="preserve"> El tema s’exposa i defensa amb nivell adequat, rigor i objectivitat. Ha adquirit les capacitats analítiques i sintètiques, d'organització i planificació així com de resolució de problemes en l'àmbit de la química.</t>
    </r>
  </si>
  <si>
    <r>
      <rPr>
        <b/>
        <sz val="11"/>
        <color theme="1"/>
        <rFont val="Calibri"/>
        <family val="2"/>
        <scheme val="minor"/>
      </rPr>
      <t>A1. Organització i estructura de l’exposició:</t>
    </r>
    <r>
      <rPr>
        <sz val="11"/>
        <color theme="1"/>
        <rFont val="Calibri"/>
        <family val="2"/>
        <scheme val="minor"/>
      </rPr>
      <t xml:space="preserve"> L’estructura de la presentació és lògica i clara. Es pot entendre i és fàcil de seguir. Ha adquirit la capacitat d'organització i síntesi de dades en l'àmbit de la química i de comunicar-ho oralment. El contingut s’ajusta al tema proposat.</t>
    </r>
  </si>
  <si>
    <r>
      <rPr>
        <b/>
        <sz val="11"/>
        <color theme="1"/>
        <rFont val="Calibri"/>
        <family val="2"/>
        <scheme val="minor"/>
      </rPr>
      <t>A2. Suport gràfic:</t>
    </r>
    <r>
      <rPr>
        <sz val="11"/>
        <color theme="1"/>
        <rFont val="Calibri"/>
        <family val="2"/>
        <scheme val="minor"/>
      </rPr>
      <t xml:space="preserve"> Utilitza recursos gràfics que faciliten la interpretació de la informació. Ha adquirit la capacitat de comunicació oral i gràfica de dades de recerca química a partir de dades, textos, articles científics i informes.</t>
    </r>
  </si>
  <si>
    <r>
      <rPr>
        <b/>
        <sz val="11"/>
        <color theme="1"/>
        <rFont val="Calibri"/>
        <family val="2"/>
        <scheme val="minor"/>
      </rPr>
      <t>A4. Capacitat de síntesi:</t>
    </r>
    <r>
      <rPr>
        <sz val="11"/>
        <color theme="1"/>
        <rFont val="Calibri"/>
        <family val="2"/>
        <scheme val="minor"/>
      </rPr>
      <t xml:space="preserve"> S’ajusta al temps estipulat. Ha fet un bon us del temps al llarg de l’exposició. Remarca els punts més importants del treball. Ha adquirit la capacitat d'organització i síntesi de dades en l'àmbit de la química i de comunicar-ho oralment.</t>
    </r>
  </si>
  <si>
    <r>
      <rPr>
        <b/>
        <sz val="11"/>
        <color theme="1"/>
        <rFont val="Calibri"/>
        <family val="2"/>
        <scheme val="minor"/>
      </rPr>
      <t>D1. Capacitat de síntesi i organització del treball:</t>
    </r>
    <r>
      <rPr>
        <sz val="11"/>
        <color theme="1"/>
        <rFont val="Calibri"/>
        <family val="2"/>
        <scheme val="minor"/>
      </rPr>
      <t xml:space="preserve"> Ha adquirit la capacitat d'organització i síntesi de dades en l'àmbit de la química i de comunicar-ho per escrit.</t>
    </r>
  </si>
  <si>
    <r>
      <rPr>
        <b/>
        <sz val="11"/>
        <color theme="1"/>
        <rFont val="Calibri"/>
        <family val="2"/>
        <scheme val="minor"/>
      </rPr>
      <t>A3. Llenguatge:</t>
    </r>
    <r>
      <rPr>
        <sz val="11"/>
        <color theme="1"/>
        <rFont val="Calibri"/>
        <family val="2"/>
        <scheme val="minor"/>
      </rPr>
      <t xml:space="preserve"> El grau de formalitat del llenguatge és adequat. Reconeix i aplica de manera correcta i ha adquirit familiaritat amb la nomenclatura, la classificació i la terminologia en l'àmbit de la química.</t>
    </r>
  </si>
  <si>
    <r>
      <rPr>
        <b/>
        <sz val="11"/>
        <color theme="1"/>
        <rFont val="Calibri"/>
        <family val="2"/>
        <scheme val="minor"/>
      </rPr>
      <t>B3. Defensa del treball:</t>
    </r>
    <r>
      <rPr>
        <sz val="11"/>
        <color theme="1"/>
        <rFont val="Calibri"/>
        <family val="2"/>
        <scheme val="minor"/>
      </rPr>
      <t xml:space="preserve"> Les respostes són clares, adequades i precises. Ha desenvolupat habilitats encaminades cap a l'aprenentatge autodirigit i autònom, i cap la integració de dades de l'àmbit de la química i presa de decisions.</t>
    </r>
  </si>
  <si>
    <r>
      <rPr>
        <b/>
        <sz val="11"/>
        <color theme="1"/>
        <rFont val="Calibri"/>
        <family val="2"/>
        <scheme val="minor"/>
      </rPr>
      <t xml:space="preserve">B1. Capacitat d'expressió, coherència i cohesió en la comunicació escrita: </t>
    </r>
    <r>
      <rPr>
        <sz val="11"/>
        <color theme="1"/>
        <rFont val="Calibri"/>
        <family val="2"/>
        <scheme val="minor"/>
      </rPr>
      <t>Ha adquirit habilitats de comunicació escrita. S'expressa de manera clara, coherent i cohesionada en l'àmbit de la química.</t>
    </r>
  </si>
  <si>
    <r>
      <rPr>
        <b/>
        <sz val="11"/>
        <color theme="1"/>
        <rFont val="Calibri"/>
        <family val="2"/>
        <scheme val="minor"/>
      </rPr>
      <t>B2. Utilització de la nomenclatura i terminologia pròpia de l'àmbit d'estudi:</t>
    </r>
    <r>
      <rPr>
        <sz val="11"/>
        <color theme="1"/>
        <rFont val="Calibri"/>
        <family val="2"/>
        <scheme val="minor"/>
      </rPr>
      <t xml:space="preserve"> Reconeix i aplica de manera correcta i ha adquirit familiaritat amb la nomenclatura, la classificació i la terminologia en l'àmbit de la química.</t>
    </r>
  </si>
  <si>
    <r>
      <rPr>
        <b/>
        <sz val="11"/>
        <color theme="1"/>
        <rFont val="Calibri"/>
        <family val="2"/>
        <scheme val="minor"/>
      </rPr>
      <t xml:space="preserve">B3. Valoració general de la presentació de la memòria: </t>
    </r>
    <r>
      <rPr>
        <sz val="11"/>
        <color theme="1"/>
        <rFont val="Calibri"/>
        <family val="2"/>
        <scheme val="minor"/>
      </rPr>
      <t>L’estructura de la memòria és lògica en l'àmbit de la química. El contingut s’ajusta al tema proposat.</t>
    </r>
  </si>
  <si>
    <r>
      <rPr>
        <b/>
        <sz val="11"/>
        <color theme="1"/>
        <rFont val="Calibri"/>
        <family val="2"/>
        <scheme val="minor"/>
      </rPr>
      <t>D2. Capacitat d'anàlisi, interpretació de dades i sentit crític:</t>
    </r>
    <r>
      <rPr>
        <sz val="11"/>
        <color theme="1"/>
        <rFont val="Calibri"/>
        <family val="2"/>
        <scheme val="minor"/>
      </rPr>
      <t xml:space="preserve"> Ha adquirit la capacitat d'anàlisi i interpretació de dades en l'àmbit de la química, amb sentit crític i autònom i de comunicar-ho per escrit.</t>
    </r>
  </si>
  <si>
    <r>
      <rPr>
        <b/>
        <sz val="11"/>
        <color theme="1"/>
        <rFont val="Calibri"/>
        <family val="2"/>
        <scheme val="minor"/>
      </rPr>
      <t>D3. Capacitat per a generar noves idees:</t>
    </r>
    <r>
      <rPr>
        <sz val="11"/>
        <color theme="1"/>
        <rFont val="Calibri"/>
        <family val="2"/>
        <scheme val="minor"/>
      </rPr>
      <t xml:space="preserve"> Ha desenvolupat habilitats encaminades cap a l'aprenentatge autodirigit i autònom, i cap la integració de dades de l'àmbit de la química i presa de decisions.</t>
    </r>
  </si>
  <si>
    <t>Nota mínima:</t>
  </si>
  <si>
    <t>Data:</t>
  </si>
  <si>
    <t>Tutor/a</t>
  </si>
  <si>
    <t>1: Nom</t>
  </si>
  <si>
    <t>2: Nom</t>
  </si>
  <si>
    <t>3: Nom</t>
  </si>
  <si>
    <t>Nom de l’estudiant 1</t>
  </si>
  <si>
    <t>Nom de l’estudiant 2</t>
  </si>
  <si>
    <t>Nom de l’estudiant 3</t>
  </si>
  <si>
    <t>Nom de l’estudiant 4</t>
  </si>
  <si>
    <t>Signatures:</t>
  </si>
  <si>
    <t>Codi d'identificació del Tribunal</t>
  </si>
  <si>
    <t>Nom dels membres del Tribunal</t>
  </si>
  <si>
    <t>Tribunal #</t>
  </si>
  <si>
    <t>Nota sobre 10</t>
  </si>
  <si>
    <t>Nota parcial sobre 10:</t>
  </si>
  <si>
    <r>
      <rPr>
        <b/>
        <sz val="11"/>
        <color theme="1"/>
        <rFont val="Calibri"/>
        <family val="2"/>
        <scheme val="minor"/>
      </rPr>
      <t>CE1-H:</t>
    </r>
    <r>
      <rPr>
        <sz val="11"/>
        <color theme="1"/>
        <rFont val="Calibri"/>
        <family val="2"/>
        <scheme val="minor"/>
      </rPr>
      <t xml:space="preserve"> Demostrar coneixement i la seva comprensió per a l'aplicació pràctica dels fets essencials, conceptes, principis i teories de la Química.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CE3-H:</t>
    </r>
    <r>
      <rPr>
        <sz val="11"/>
        <color theme="1"/>
        <rFont val="Calibri"/>
        <family val="2"/>
        <scheme val="minor"/>
      </rPr>
      <t xml:space="preserve"> Demostrar habilitats per al treball en el laboratori: realització de procediments químics documentats (síntesis i anàlisis), monitoratge de propietats químiques, esdeveniments i/o canvis i documentació de tot el treball realitzat i gestió de riscos.</t>
    </r>
  </si>
  <si>
    <r>
      <rPr>
        <b/>
        <sz val="11"/>
        <color theme="1"/>
        <rFont val="Calibri"/>
        <family val="2"/>
        <scheme val="minor"/>
      </rPr>
      <t>CT-1:</t>
    </r>
    <r>
      <rPr>
        <sz val="11"/>
        <color theme="1"/>
        <rFont val="Calibri"/>
        <family val="2"/>
        <scheme val="minor"/>
      </rPr>
      <t xml:space="preserve"> Capacitat de comunicació (oral i escrita) en llengua oficial i en anglès.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CT-5:</t>
    </r>
    <r>
      <rPr>
        <sz val="11"/>
        <color theme="1"/>
        <rFont val="Calibri"/>
        <family val="2"/>
        <scheme val="minor"/>
      </rPr>
      <t xml:space="preserve"> Capacitat de resolució eficaç i eficient de problemes demostrant principis d'originalitat i autodirecció.                                                                     </t>
    </r>
    <r>
      <rPr>
        <b/>
        <sz val="11"/>
        <color theme="1"/>
        <rFont val="Calibri"/>
        <family val="2"/>
        <scheme val="minor"/>
      </rPr>
      <t>CT-6:</t>
    </r>
    <r>
      <rPr>
        <sz val="11"/>
        <color theme="1"/>
        <rFont val="Calibri"/>
        <family val="2"/>
        <scheme val="minor"/>
      </rPr>
      <t xml:space="preserve"> Capacitat d'anàlisi i síntesi.</t>
    </r>
  </si>
  <si>
    <t>Acta del Tribunal</t>
  </si>
  <si>
    <t xml:space="preserve">Desenvolupament i execució del treball (elaboració del treball) </t>
  </si>
  <si>
    <t>GUIA DOCENT DE L'ASSIGNATURA:</t>
  </si>
  <si>
    <t>NORMATIVA DE LA FACULTAT SOBRE TFG:</t>
  </si>
  <si>
    <t>https://fciencies.uib.cat/Estudis/TFG/</t>
  </si>
  <si>
    <t>https://estudis.uib.es/estudis-de-grau/grau/quimica/GQUI-P/21430/index.html</t>
  </si>
  <si>
    <t>President/a</t>
  </si>
  <si>
    <t>Secretari/a</t>
  </si>
  <si>
    <t>Vocal</t>
  </si>
  <si>
    <t>Estudiant 1</t>
  </si>
  <si>
    <t>nom e1</t>
  </si>
  <si>
    <t>nom e2</t>
  </si>
  <si>
    <t>nom e3</t>
  </si>
  <si>
    <t>nom e4</t>
  </si>
  <si>
    <t>Estudiant 2</t>
  </si>
  <si>
    <t>Estudiant 3</t>
  </si>
  <si>
    <t>Estudiant 4</t>
  </si>
  <si>
    <r>
      <t xml:space="preserve">A1. Assistència a les tutories programades: </t>
    </r>
    <r>
      <rPr>
        <sz val="11"/>
        <color theme="1"/>
        <rFont val="Calibri"/>
        <family val="2"/>
        <scheme val="minor"/>
      </rPr>
      <t>Ha assistit/treballat de manera regular per executar el treball. Ha assistit a les tutories. Ha mostrat interès i motivació pel desenvolupament del treball.</t>
    </r>
  </si>
  <si>
    <r>
      <rPr>
        <b/>
        <sz val="11"/>
        <color theme="1"/>
        <rFont val="Calibri"/>
        <family val="2"/>
        <scheme val="minor"/>
      </rPr>
      <t>A2. Desenvolupament de les tasques i capacitat de planificació de la feina:</t>
    </r>
    <r>
      <rPr>
        <sz val="11"/>
        <color theme="1"/>
        <rFont val="Calibri"/>
        <family val="2"/>
        <scheme val="minor"/>
      </rPr>
      <t xml:space="preserve"> Ha desenvolupat les tasques de manera organitzada, planificada i autònoma per la de resolució del problema en l'àmbit de la química plantejat.</t>
    </r>
  </si>
  <si>
    <r>
      <rPr>
        <b/>
        <sz val="11"/>
        <color theme="1"/>
        <rFont val="Calibri"/>
        <family val="2"/>
        <scheme val="minor"/>
      </rPr>
      <t xml:space="preserve">C1. Capacitat de comprensió de la literatura científica en l'àmbit de l'estudi: </t>
    </r>
    <r>
      <rPr>
        <sz val="11"/>
        <color theme="1"/>
        <rFont val="Calibri"/>
        <family val="2"/>
        <scheme val="minor"/>
      </rPr>
      <t>Ha adquirit la capacitat d'anàlisi, síntesi i interpretació de dades en l'àmbit de la química.</t>
    </r>
  </si>
  <si>
    <r>
      <rPr>
        <b/>
        <sz val="11"/>
        <color theme="1"/>
        <rFont val="Calibri"/>
        <family val="2"/>
        <scheme val="minor"/>
      </rPr>
      <t xml:space="preserve">C2. Utilització d'eines informàtiques i estadístiques per a la gestió de la informació: </t>
    </r>
    <r>
      <rPr>
        <sz val="11"/>
        <color theme="1"/>
        <rFont val="Calibri"/>
        <family val="2"/>
        <scheme val="minor"/>
      </rPr>
      <t>Ha adquirit la capacitat per utilitzar les eines informàtiques i estadístiques adequades en cada àmbit d'estudi químic i de gestió de la informació.</t>
    </r>
  </si>
  <si>
    <r>
      <rPr>
        <b/>
        <sz val="11"/>
        <color theme="1"/>
        <rFont val="Calibri"/>
        <family val="2"/>
        <scheme val="minor"/>
      </rPr>
      <t>C3. Iniciativa i capacitat de presa de decisions relacionades amb la recerca:</t>
    </r>
    <r>
      <rPr>
        <sz val="11"/>
        <color theme="1"/>
        <rFont val="Calibri"/>
        <family val="2"/>
        <scheme val="minor"/>
      </rPr>
      <t xml:space="preserve"> Ha demostrat capacitat per integrar línies d'evidència adequades per formular hipòtesis en l'àmbit químic, i per planificar i prendre decisions en recerques químiques, coneixent i aplicant el mètode científic. Ha adquirit la capacitat d'interpretar de manera crítica i informada i comunicar dades de recerca química a partir de dades, textos, articles científics i informes.</t>
    </r>
  </si>
  <si>
    <t>CT-5; CT-6; CE3-H</t>
  </si>
  <si>
    <t>CT-5; CT-6; CE1-H</t>
  </si>
  <si>
    <r>
      <rPr>
        <b/>
        <sz val="11"/>
        <color theme="1"/>
        <rFont val="Calibri"/>
        <family val="2"/>
        <scheme val="minor"/>
      </rPr>
      <t>CT-1:</t>
    </r>
    <r>
      <rPr>
        <sz val="11"/>
        <color theme="1"/>
        <rFont val="Calibri"/>
        <family val="2"/>
        <scheme val="minor"/>
      </rPr>
      <t xml:space="preserve"> Capacitat de comunicació (oral i escrita) en llengua oficial i en anglès.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CT-5:</t>
    </r>
    <r>
      <rPr>
        <sz val="11"/>
        <color theme="1"/>
        <rFont val="Calibri"/>
        <family val="2"/>
        <scheme val="minor"/>
      </rPr>
      <t xml:space="preserve"> Capacitat de resolució eficaç i eficient de problemes demostrant principis d'originalitat i autodirecció.                                                                     </t>
    </r>
    <r>
      <rPr>
        <b/>
        <sz val="11"/>
        <color theme="1"/>
        <rFont val="Calibri"/>
        <family val="2"/>
        <scheme val="minor"/>
      </rPr>
      <t>CT-6:</t>
    </r>
    <r>
      <rPr>
        <sz val="11"/>
        <color theme="1"/>
        <rFont val="Calibri"/>
        <family val="2"/>
        <scheme val="minor"/>
      </rPr>
      <t xml:space="preserve"> Capacitat d'anàlisi i síntesi.</t>
    </r>
  </si>
  <si>
    <t>Nom tutor/a</t>
  </si>
  <si>
    <t>nom t1</t>
  </si>
  <si>
    <t>T R I B U N A L</t>
  </si>
  <si>
    <t>T U T O R / A</t>
  </si>
  <si>
    <r>
      <t xml:space="preserve">Qualificació de la memòria escrita (redacció de la memòria) - </t>
    </r>
    <r>
      <rPr>
        <b/>
        <sz val="11"/>
        <color rgb="FFFF0000"/>
        <rFont val="Calibri"/>
        <family val="2"/>
      </rPr>
      <t>Tutor/a</t>
    </r>
  </si>
  <si>
    <r>
      <t xml:space="preserve">Qualificació de la memòria escrita (redacció de la memòria) - </t>
    </r>
    <r>
      <rPr>
        <b/>
        <sz val="11"/>
        <color rgb="FFFF0000"/>
        <rFont val="Calibri"/>
        <family val="2"/>
      </rPr>
      <t>Tribunal</t>
    </r>
  </si>
  <si>
    <t>Qualificació Final</t>
  </si>
  <si>
    <t>Nom Tutor/a</t>
  </si>
  <si>
    <t>nom Professor/a 1</t>
  </si>
  <si>
    <t>nom Professor/a 2</t>
  </si>
  <si>
    <t>nom t2</t>
  </si>
  <si>
    <t>nom t3</t>
  </si>
  <si>
    <t>nom t4</t>
  </si>
  <si>
    <t>INSTRUCCIONS PER EL TRIBUNAL</t>
  </si>
  <si>
    <r>
      <rPr>
        <b/>
        <sz val="11"/>
        <color theme="1"/>
        <rFont val="Calibri"/>
        <family val="2"/>
        <scheme val="minor"/>
      </rPr>
      <t>1.-</t>
    </r>
    <r>
      <rPr>
        <sz val="11"/>
        <color theme="1"/>
        <rFont val="Calibri"/>
        <family val="2"/>
        <scheme val="minor"/>
      </rPr>
      <t xml:space="preserve"> El secretari ha d'emplenar l'apartat del tribunal de la fulla "Acta Tribunal": </t>
    </r>
    <r>
      <rPr>
        <b/>
        <sz val="11"/>
        <color theme="1"/>
        <rFont val="Calibri"/>
        <family val="2"/>
        <scheme val="minor"/>
      </rPr>
      <t>codi tribunal, nom dels membres i data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</si>
  <si>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2.-</t>
    </r>
    <r>
      <rPr>
        <sz val="11"/>
        <color theme="1"/>
        <rFont val="Calibri"/>
        <family val="2"/>
        <scheme val="minor"/>
      </rPr>
      <t xml:space="preserve"> A les fulles de cada estudiant/TFG, només s'ha d'emplenar el </t>
    </r>
    <r>
      <rPr>
        <b/>
        <sz val="11"/>
        <color theme="1"/>
        <rFont val="Calibri"/>
        <family val="2"/>
        <scheme val="minor"/>
      </rPr>
      <t>nom de l'estudiant, del tutor i dels professors 1 i 2</t>
    </r>
    <r>
      <rPr>
        <sz val="11"/>
        <color theme="1"/>
        <rFont val="Calibri"/>
        <family val="2"/>
        <scheme val="minor"/>
      </rPr>
      <t xml:space="preserve">, les </t>
    </r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 xml:space="preserve"> que posa cada membre del tribunal i el tutor a cada ítem a avaluar i les </t>
    </r>
    <r>
      <rPr>
        <b/>
        <sz val="11"/>
        <color theme="1"/>
        <rFont val="Calibri"/>
        <family val="2"/>
        <scheme val="minor"/>
      </rPr>
      <t>observacions</t>
    </r>
    <r>
      <rPr>
        <sz val="11"/>
        <color theme="1"/>
        <rFont val="Calibri"/>
        <family val="2"/>
        <scheme val="minor"/>
      </rPr>
      <t xml:space="preserve"> (és important que indiqueu si la memòria s'ha redactat en anglès i, en tal cas, que l'exposició i defensa s'ha fet en aquest idioma també). Els noms dels membres del tribunal surten per defecte des de la fulla "Acta tribunal".</t>
    </r>
  </si>
  <si>
    <r>
      <rPr>
        <b/>
        <sz val="11"/>
        <color theme="1"/>
        <rFont val="Calibri"/>
        <family val="2"/>
        <scheme val="minor"/>
      </rPr>
      <t>3.-</t>
    </r>
    <r>
      <rPr>
        <sz val="11"/>
        <color theme="1"/>
        <rFont val="Calibri"/>
        <family val="2"/>
        <scheme val="minor"/>
      </rPr>
      <t xml:space="preserve"> La resta d'informació de la fulla "Acta Tribunal" s'emplena automàticament a partir de la informació introduïda per a cada estudiant. Al final, el secretari ha de </t>
    </r>
    <r>
      <rPr>
        <b/>
        <sz val="11"/>
        <color theme="1"/>
        <rFont val="Calibri"/>
        <family val="2"/>
        <scheme val="minor"/>
      </rPr>
      <t>generar un pdf d'aquesta fulla "Acta Tribunal" la qual han de signar electrònicament</t>
    </r>
    <r>
      <rPr>
        <sz val="11"/>
        <color theme="1"/>
        <rFont val="Calibri"/>
        <family val="2"/>
        <scheme val="minor"/>
      </rPr>
      <t xml:space="preserve"> tots els membres del tribunal. El secretari ha d'enviar aquest pdf signat, junt amb el document excel complet, mitjançant la tasca corresponent que hi ha a l'apartat de tribunals de l'aula digital de l'assignatura de TFG.</t>
    </r>
  </si>
  <si>
    <t>21430. Treball de Fi de Grau de Química 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</si>
</sst>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theme="8" tint="-0.249977111117893"/>
      <name val="Calibri"/>
      <family val="2"/>
      <scheme val="minor"/>
    </font>
    <font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4" tint="0.79998168889431442"/>
        <bgColor rgb="FFE7E6E6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1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1" fontId="3" fillId="0" borderId="0" xfId="0" applyNumberFormat="1" applyFont="1" applyAlignment="1">
      <alignment horizontal="center"/>
    </xf>
    <xf numFmtId="0" fontId="0" fillId="0" borderId="0" xfId="0" applyProtection="1">
      <protection locked="0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164" fontId="0" fillId="3" borderId="1" xfId="0" applyNumberFormat="1" applyFill="1" applyBorder="1"/>
    <xf numFmtId="164" fontId="0" fillId="0" borderId="0" xfId="0" applyNumberFormat="1"/>
    <xf numFmtId="0" fontId="1" fillId="0" borderId="10" xfId="0" applyFont="1" applyBorder="1" applyAlignment="1">
      <alignment horizontal="left" vertical="top"/>
    </xf>
    <xf numFmtId="0" fontId="1" fillId="3" borderId="12" xfId="0" applyFont="1" applyFill="1" applyBorder="1" applyAlignment="1">
      <alignment horizontal="center" vertical="top"/>
    </xf>
    <xf numFmtId="0" fontId="0" fillId="3" borderId="10" xfId="0" applyFill="1" applyBorder="1" applyAlignment="1">
      <alignment horizontal="left" vertical="top" wrapText="1"/>
    </xf>
    <xf numFmtId="0" fontId="0" fillId="8" borderId="10" xfId="0" applyFill="1" applyBorder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3" borderId="12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center" vertical="top" wrapText="1"/>
    </xf>
    <xf numFmtId="164" fontId="0" fillId="3" borderId="1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9" fontId="0" fillId="0" borderId="0" xfId="1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2" fillId="0" borderId="0" xfId="2" applyFont="1" applyBorder="1" applyAlignment="1">
      <alignment vertical="center"/>
    </xf>
    <xf numFmtId="0" fontId="1" fillId="0" borderId="0" xfId="0" applyFont="1" applyProtection="1">
      <protection locked="0"/>
    </xf>
    <xf numFmtId="164" fontId="1" fillId="0" borderId="0" xfId="0" applyNumberFormat="1" applyFont="1"/>
    <xf numFmtId="0" fontId="1" fillId="10" borderId="0" xfId="0" applyFont="1" applyFill="1"/>
    <xf numFmtId="0" fontId="1" fillId="0" borderId="0" xfId="0" applyFont="1" applyAlignment="1">
      <alignment vertical="top" wrapText="1"/>
    </xf>
    <xf numFmtId="1" fontId="0" fillId="8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11" borderId="1" xfId="0" applyFill="1" applyBorder="1"/>
    <xf numFmtId="0" fontId="5" fillId="0" borderId="0" xfId="0" applyFont="1"/>
    <xf numFmtId="0" fontId="16" fillId="0" borderId="0" xfId="0" applyFont="1" applyAlignment="1">
      <alignment horizontal="center"/>
    </xf>
    <xf numFmtId="0" fontId="1" fillId="11" borderId="0" xfId="0" applyFont="1" applyFill="1"/>
    <xf numFmtId="0" fontId="0" fillId="12" borderId="0" xfId="0" applyFill="1"/>
    <xf numFmtId="0" fontId="0" fillId="12" borderId="0" xfId="0" applyFill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3" fillId="0" borderId="17" xfId="0" applyFont="1" applyBorder="1" applyAlignment="1">
      <alignment vertical="center"/>
    </xf>
    <xf numFmtId="0" fontId="0" fillId="0" borderId="17" xfId="0" applyBorder="1" applyAlignment="1">
      <alignment horizontal="left" vertical="top"/>
    </xf>
    <xf numFmtId="0" fontId="13" fillId="0" borderId="20" xfId="0" applyFont="1" applyBorder="1" applyAlignment="1">
      <alignment vertical="center"/>
    </xf>
    <xf numFmtId="0" fontId="12" fillId="0" borderId="20" xfId="2" applyFont="1" applyBorder="1" applyAlignment="1">
      <alignment vertical="center"/>
    </xf>
    <xf numFmtId="0" fontId="19" fillId="0" borderId="18" xfId="2" applyFont="1" applyBorder="1" applyAlignment="1">
      <alignment vertical="center"/>
    </xf>
    <xf numFmtId="0" fontId="14" fillId="0" borderId="25" xfId="2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2" fillId="0" borderId="26" xfId="2" applyFont="1" applyBorder="1" applyAlignment="1">
      <alignment vertical="center"/>
    </xf>
    <xf numFmtId="0" fontId="12" fillId="0" borderId="27" xfId="2" applyFont="1" applyBorder="1" applyAlignment="1">
      <alignment vertical="center"/>
    </xf>
    <xf numFmtId="0" fontId="13" fillId="0" borderId="28" xfId="0" applyFont="1" applyBorder="1" applyAlignment="1">
      <alignment vertical="center"/>
    </xf>
    <xf numFmtId="0" fontId="12" fillId="0" borderId="23" xfId="2" applyFont="1" applyBorder="1" applyAlignment="1">
      <alignment vertical="center"/>
    </xf>
    <xf numFmtId="0" fontId="11" fillId="9" borderId="16" xfId="0" applyFont="1" applyFill="1" applyBorder="1" applyAlignment="1">
      <alignment horizontal="left" vertical="center"/>
    </xf>
    <xf numFmtId="0" fontId="11" fillId="9" borderId="22" xfId="0" applyFont="1" applyFill="1" applyBorder="1" applyAlignment="1">
      <alignment horizontal="left" vertical="center"/>
    </xf>
    <xf numFmtId="0" fontId="0" fillId="11" borderId="20" xfId="0" applyFill="1" applyBorder="1" applyAlignment="1">
      <alignment horizontal="left" vertical="center"/>
    </xf>
    <xf numFmtId="0" fontId="0" fillId="11" borderId="0" xfId="0" applyFill="1" applyAlignment="1">
      <alignment horizontal="left" vertical="center"/>
    </xf>
    <xf numFmtId="0" fontId="0" fillId="11" borderId="21" xfId="0" applyFill="1" applyBorder="1" applyAlignment="1">
      <alignment horizontal="left" vertical="center"/>
    </xf>
    <xf numFmtId="0" fontId="0" fillId="11" borderId="20" xfId="0" applyFill="1" applyBorder="1" applyAlignment="1">
      <alignment horizontal="left" vertical="center" wrapText="1"/>
    </xf>
    <xf numFmtId="0" fontId="0" fillId="11" borderId="0" xfId="0" applyFill="1" applyAlignment="1">
      <alignment horizontal="left" vertical="center" wrapText="1"/>
    </xf>
    <xf numFmtId="0" fontId="0" fillId="11" borderId="21" xfId="0" applyFill="1" applyBorder="1" applyAlignment="1">
      <alignment horizontal="left" vertical="center" wrapText="1"/>
    </xf>
    <xf numFmtId="0" fontId="0" fillId="11" borderId="22" xfId="0" applyFill="1" applyBorder="1" applyAlignment="1">
      <alignment horizontal="left" vertical="center" wrapText="1"/>
    </xf>
    <xf numFmtId="0" fontId="0" fillId="11" borderId="23" xfId="0" applyFill="1" applyBorder="1" applyAlignment="1">
      <alignment horizontal="left" vertical="center" wrapText="1"/>
    </xf>
    <xf numFmtId="0" fontId="0" fillId="11" borderId="24" xfId="0" applyFill="1" applyBorder="1" applyAlignment="1">
      <alignment horizontal="left" vertical="center" wrapText="1"/>
    </xf>
    <xf numFmtId="0" fontId="16" fillId="9" borderId="16" xfId="0" applyFont="1" applyFill="1" applyBorder="1" applyAlignment="1">
      <alignment horizontal="left" vertical="top"/>
    </xf>
    <xf numFmtId="0" fontId="16" fillId="9" borderId="17" xfId="0" applyFont="1" applyFill="1" applyBorder="1" applyAlignment="1">
      <alignment horizontal="left" vertical="top"/>
    </xf>
    <xf numFmtId="0" fontId="16" fillId="9" borderId="19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164" fontId="0" fillId="6" borderId="1" xfId="0" applyNumberFormat="1" applyFill="1" applyBorder="1" applyAlignment="1">
      <alignment horizontal="left"/>
    </xf>
    <xf numFmtId="164" fontId="7" fillId="0" borderId="0" xfId="0" applyNumberFormat="1" applyFont="1" applyAlignment="1">
      <alignment horizontal="left"/>
    </xf>
    <xf numFmtId="164" fontId="7" fillId="0" borderId="8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5" borderId="1" xfId="0" applyFill="1" applyBorder="1" applyAlignment="1">
      <alignment horizontal="left"/>
    </xf>
    <xf numFmtId="0" fontId="9" fillId="0" borderId="0" xfId="0" applyFont="1" applyAlignment="1">
      <alignment horizontal="left" vertical="center"/>
    </xf>
    <xf numFmtId="1" fontId="0" fillId="6" borderId="1" xfId="0" applyNumberForma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9" fontId="0" fillId="0" borderId="0" xfId="1" applyFont="1" applyAlignment="1">
      <alignment horizontal="center"/>
    </xf>
    <xf numFmtId="0" fontId="1" fillId="0" borderId="0" xfId="0" applyFont="1" applyAlignment="1">
      <alignment horizontal="center" wrapText="1"/>
    </xf>
    <xf numFmtId="9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fciencies.uib.cat/Estudis/TFG/" TargetMode="External"/><Relationship Id="rId1" Type="http://schemas.openxmlformats.org/officeDocument/2006/relationships/hyperlink" Target="https://estudis.uib.es/estudis-de-grau/grau/quimica/GQUI-P/21430/index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zoomScaleNormal="100" workbookViewId="0">
      <selection activeCell="A2" sqref="A2"/>
    </sheetView>
  </sheetViews>
  <sheetFormatPr baseColWidth="10" defaultColWidth="10.85546875" defaultRowHeight="15" x14ac:dyDescent="0.25"/>
  <cols>
    <col min="1" max="1" width="41.7109375" style="12" customWidth="1"/>
    <col min="2" max="4" width="16.7109375" style="12" customWidth="1"/>
    <col min="5" max="5" width="17.7109375" style="12" customWidth="1"/>
    <col min="6" max="16384" width="10.85546875" style="12"/>
  </cols>
  <sheetData>
    <row r="1" spans="1:13" ht="26.25" x14ac:dyDescent="0.25">
      <c r="A1" s="80" t="s">
        <v>95</v>
      </c>
      <c r="B1" s="80"/>
      <c r="C1" s="80"/>
      <c r="D1" s="80"/>
      <c r="E1" s="80"/>
    </row>
    <row r="2" spans="1:13" ht="15.75" thickBot="1" x14ac:dyDescent="0.3"/>
    <row r="3" spans="1:13" ht="15.75" x14ac:dyDescent="0.25">
      <c r="A3" s="66" t="s">
        <v>55</v>
      </c>
      <c r="B3" s="59" t="s">
        <v>58</v>
      </c>
      <c r="C3" s="61"/>
      <c r="D3" s="61"/>
      <c r="E3" s="64"/>
      <c r="F3" s="55"/>
      <c r="G3" s="57"/>
      <c r="H3" s="35"/>
      <c r="I3" s="35"/>
      <c r="J3" s="35"/>
      <c r="K3" s="35"/>
      <c r="L3" s="35"/>
      <c r="M3" s="35"/>
    </row>
    <row r="4" spans="1:13" ht="16.5" thickBot="1" x14ac:dyDescent="0.3">
      <c r="A4" s="67" t="s">
        <v>56</v>
      </c>
      <c r="B4" s="60" t="s">
        <v>57</v>
      </c>
      <c r="C4" s="62"/>
      <c r="D4" s="63"/>
      <c r="E4" s="65"/>
      <c r="F4" s="36"/>
      <c r="G4" s="58"/>
      <c r="H4" s="36"/>
      <c r="I4" s="36"/>
      <c r="J4" s="36"/>
      <c r="K4" s="36"/>
      <c r="L4" s="36"/>
      <c r="M4" s="36"/>
    </row>
    <row r="5" spans="1:13" ht="15.75" x14ac:dyDescent="0.25">
      <c r="A5" s="34"/>
      <c r="F5" s="56"/>
    </row>
    <row r="6" spans="1:13" ht="18.75" x14ac:dyDescent="0.25">
      <c r="A6" s="81" t="s">
        <v>10</v>
      </c>
      <c r="B6" s="81"/>
      <c r="C6" s="81"/>
      <c r="D6" s="81"/>
    </row>
    <row r="8" spans="1:13" s="3" customFormat="1" x14ac:dyDescent="0.25">
      <c r="A8" s="20"/>
      <c r="B8" s="21" t="s">
        <v>4</v>
      </c>
      <c r="C8" s="21" t="s">
        <v>5</v>
      </c>
      <c r="D8" s="21" t="s">
        <v>6</v>
      </c>
    </row>
    <row r="9" spans="1:13" s="9" customFormat="1" ht="45" customHeight="1" x14ac:dyDescent="0.25">
      <c r="A9" s="22" t="s">
        <v>54</v>
      </c>
      <c r="B9" s="23">
        <v>20</v>
      </c>
      <c r="C9" s="23"/>
      <c r="D9" s="23" t="s">
        <v>37</v>
      </c>
    </row>
    <row r="10" spans="1:13" s="9" customFormat="1" ht="45" customHeight="1" x14ac:dyDescent="0.25">
      <c r="A10" s="82" t="s">
        <v>22</v>
      </c>
      <c r="B10" s="24">
        <v>20</v>
      </c>
      <c r="C10" s="24"/>
      <c r="D10" s="24" t="s">
        <v>37</v>
      </c>
    </row>
    <row r="11" spans="1:13" s="9" customFormat="1" ht="45" customHeight="1" x14ac:dyDescent="0.25">
      <c r="A11" s="83"/>
      <c r="B11" s="25">
        <v>20</v>
      </c>
      <c r="C11" s="25"/>
      <c r="D11" s="25" t="s">
        <v>11</v>
      </c>
    </row>
    <row r="12" spans="1:13" s="9" customFormat="1" ht="45" customHeight="1" x14ac:dyDescent="0.25">
      <c r="A12" s="26" t="s">
        <v>3</v>
      </c>
      <c r="B12" s="27">
        <v>40</v>
      </c>
      <c r="C12" s="27">
        <v>5</v>
      </c>
      <c r="D12" s="27" t="s">
        <v>11</v>
      </c>
    </row>
    <row r="13" spans="1:13" ht="15.75" thickBot="1" x14ac:dyDescent="0.3"/>
    <row r="14" spans="1:13" ht="18.75" x14ac:dyDescent="0.25">
      <c r="A14" s="77" t="s">
        <v>91</v>
      </c>
      <c r="B14" s="78"/>
      <c r="C14" s="78"/>
      <c r="D14" s="78"/>
      <c r="E14" s="78"/>
      <c r="F14" s="78"/>
      <c r="G14" s="78"/>
      <c r="H14" s="78"/>
      <c r="I14" s="79"/>
    </row>
    <row r="15" spans="1:13" ht="22.5" customHeight="1" x14ac:dyDescent="0.25">
      <c r="A15" s="68" t="s">
        <v>92</v>
      </c>
      <c r="B15" s="69"/>
      <c r="C15" s="69"/>
      <c r="D15" s="69"/>
      <c r="E15" s="69"/>
      <c r="F15" s="69"/>
      <c r="G15" s="69"/>
      <c r="H15" s="69"/>
      <c r="I15" s="70"/>
      <c r="J15" s="52"/>
      <c r="K15" s="52"/>
      <c r="L15" s="52"/>
    </row>
    <row r="16" spans="1:13" ht="51.75" customHeight="1" x14ac:dyDescent="0.25">
      <c r="A16" s="71" t="s">
        <v>93</v>
      </c>
      <c r="B16" s="72"/>
      <c r="C16" s="72"/>
      <c r="D16" s="72"/>
      <c r="E16" s="72"/>
      <c r="F16" s="72"/>
      <c r="G16" s="72"/>
      <c r="H16" s="72"/>
      <c r="I16" s="73"/>
      <c r="J16" s="52"/>
      <c r="K16" s="52"/>
      <c r="L16" s="52"/>
    </row>
    <row r="17" spans="1:13" ht="53.25" customHeight="1" thickBot="1" x14ac:dyDescent="0.3">
      <c r="A17" s="74" t="s">
        <v>94</v>
      </c>
      <c r="B17" s="75"/>
      <c r="C17" s="75"/>
      <c r="D17" s="75"/>
      <c r="E17" s="75"/>
      <c r="F17" s="75"/>
      <c r="G17" s="75"/>
      <c r="H17" s="75"/>
      <c r="I17" s="76"/>
      <c r="J17" s="53"/>
      <c r="K17" s="53"/>
      <c r="L17" s="53"/>
    </row>
    <row r="18" spans="1:13" ht="15.75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1:13" ht="15.75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13" ht="15.75" x14ac:dyDescent="0.25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</row>
  </sheetData>
  <mergeCells count="7">
    <mergeCell ref="A15:I15"/>
    <mergeCell ref="A16:I16"/>
    <mergeCell ref="A17:I17"/>
    <mergeCell ref="A14:I14"/>
    <mergeCell ref="A1:E1"/>
    <mergeCell ref="A6:D6"/>
    <mergeCell ref="A10:A11"/>
  </mergeCells>
  <hyperlinks>
    <hyperlink ref="B3" r:id="rId1" xr:uid="{3FAD3E0F-E389-409C-A708-5FE78DA70658}"/>
    <hyperlink ref="B4" r:id="rId2" xr:uid="{7786210D-0F3E-46A5-AF80-2E71EB0F393E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9"/>
  <sheetViews>
    <sheetView zoomScaleNormal="100" workbookViewId="0">
      <selection activeCell="A2" sqref="A2:E2"/>
    </sheetView>
  </sheetViews>
  <sheetFormatPr baseColWidth="10" defaultRowHeight="15" x14ac:dyDescent="0.25"/>
  <cols>
    <col min="1" max="2" width="20.5703125" customWidth="1"/>
    <col min="3" max="4" width="10.7109375" customWidth="1"/>
    <col min="5" max="5" width="20.5703125" customWidth="1"/>
    <col min="6" max="6" width="16.28515625" bestFit="1" customWidth="1"/>
    <col min="8" max="8" width="12.28515625" bestFit="1" customWidth="1"/>
  </cols>
  <sheetData>
    <row r="1" spans="1:1025" ht="26.25" x14ac:dyDescent="0.25">
      <c r="A1" s="98" t="s">
        <v>95</v>
      </c>
      <c r="B1" s="98"/>
      <c r="C1" s="98"/>
      <c r="D1" s="98"/>
      <c r="E1" s="98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  <c r="AMK1" s="12"/>
    </row>
    <row r="2" spans="1:1025" ht="26.25" customHeight="1" x14ac:dyDescent="0.25">
      <c r="A2" s="106" t="s">
        <v>53</v>
      </c>
      <c r="B2" s="106"/>
      <c r="C2" s="106"/>
      <c r="D2" s="106"/>
      <c r="E2" s="106"/>
    </row>
    <row r="3" spans="1:1025" x14ac:dyDescent="0.25">
      <c r="A3" s="99" t="s">
        <v>46</v>
      </c>
      <c r="B3" s="99"/>
      <c r="C3" s="99"/>
      <c r="D3" s="99"/>
      <c r="E3" s="99"/>
    </row>
    <row r="4" spans="1:1025" x14ac:dyDescent="0.25">
      <c r="A4" s="105" t="s">
        <v>48</v>
      </c>
      <c r="B4" s="105"/>
      <c r="C4" s="105"/>
      <c r="D4" s="105"/>
      <c r="E4" s="105"/>
    </row>
    <row r="5" spans="1:1025" x14ac:dyDescent="0.25">
      <c r="A5" s="104" t="s">
        <v>47</v>
      </c>
      <c r="B5" s="104"/>
      <c r="C5" s="104"/>
      <c r="D5" s="104"/>
      <c r="E5" s="104"/>
    </row>
    <row r="6" spans="1:1025" x14ac:dyDescent="0.25">
      <c r="A6" s="1" t="s">
        <v>59</v>
      </c>
      <c r="B6" s="100" t="s">
        <v>38</v>
      </c>
      <c r="C6" s="100"/>
      <c r="D6" s="100"/>
      <c r="E6" s="100"/>
      <c r="F6" s="100"/>
    </row>
    <row r="7" spans="1:1025" x14ac:dyDescent="0.25">
      <c r="A7" s="1" t="s">
        <v>60</v>
      </c>
      <c r="B7" s="100" t="s">
        <v>39</v>
      </c>
      <c r="C7" s="100"/>
      <c r="D7" s="100"/>
      <c r="E7" s="100"/>
      <c r="F7" s="100"/>
    </row>
    <row r="8" spans="1:1025" x14ac:dyDescent="0.25">
      <c r="A8" s="1" t="s">
        <v>61</v>
      </c>
      <c r="B8" s="101" t="s">
        <v>40</v>
      </c>
      <c r="C8" s="102"/>
      <c r="D8" s="102"/>
      <c r="E8" s="102"/>
      <c r="F8" s="103"/>
    </row>
    <row r="9" spans="1:1025" x14ac:dyDescent="0.25">
      <c r="A9" t="s">
        <v>36</v>
      </c>
    </row>
    <row r="10" spans="1:1025" x14ac:dyDescent="0.25">
      <c r="A10" s="6"/>
    </row>
    <row r="12" spans="1:1025" x14ac:dyDescent="0.25">
      <c r="A12" s="37" t="s">
        <v>62</v>
      </c>
      <c r="B12" s="14"/>
      <c r="C12" s="14"/>
      <c r="D12" s="14"/>
      <c r="E12" s="14"/>
    </row>
    <row r="13" spans="1:1025" x14ac:dyDescent="0.25">
      <c r="A13" s="107" t="str">
        <f>'Estudiant 1'!A2</f>
        <v>nom e1</v>
      </c>
      <c r="B13" s="107"/>
      <c r="C13" s="107"/>
      <c r="D13" s="107"/>
      <c r="E13" s="107"/>
    </row>
    <row r="14" spans="1:1025" ht="16.5" customHeight="1" x14ac:dyDescent="0.25">
      <c r="F14" s="50" t="s">
        <v>84</v>
      </c>
      <c r="H14" s="1" t="s">
        <v>85</v>
      </c>
    </row>
    <row r="15" spans="1:1025" x14ac:dyDescent="0.25">
      <c r="A15" s="96" t="s">
        <v>82</v>
      </c>
      <c r="B15" s="96"/>
      <c r="C15" s="96"/>
      <c r="D15" s="97"/>
      <c r="E15" s="18">
        <f>'Estudiant 1'!B28</f>
        <v>0</v>
      </c>
      <c r="F15" s="18">
        <f>E15*0.2+E16*0.2+E17*0.4+E18*0.2</f>
        <v>0</v>
      </c>
      <c r="H15" t="str">
        <f>'Estudiant 1'!A4</f>
        <v>nom t1</v>
      </c>
    </row>
    <row r="16" spans="1:1025" x14ac:dyDescent="0.25">
      <c r="A16" s="1" t="s">
        <v>54</v>
      </c>
      <c r="E16" s="18">
        <f>'Estudiant 1'!B13</f>
        <v>0</v>
      </c>
    </row>
    <row r="17" spans="1:8" x14ac:dyDescent="0.25">
      <c r="A17" s="96" t="s">
        <v>3</v>
      </c>
      <c r="B17" s="96"/>
      <c r="C17" s="96"/>
      <c r="D17" s="97"/>
      <c r="E17" s="18">
        <f>'Estudiant 1'!C64</f>
        <v>0</v>
      </c>
    </row>
    <row r="18" spans="1:8" x14ac:dyDescent="0.25">
      <c r="A18" s="96" t="s">
        <v>83</v>
      </c>
      <c r="B18" s="96"/>
      <c r="C18" s="96"/>
      <c r="D18" s="97"/>
      <c r="E18" s="18">
        <f>'Estudiant 1'!C46</f>
        <v>0</v>
      </c>
    </row>
    <row r="20" spans="1:8" x14ac:dyDescent="0.25">
      <c r="A20" s="1" t="s">
        <v>67</v>
      </c>
    </row>
    <row r="21" spans="1:8" x14ac:dyDescent="0.25">
      <c r="A21" s="107" t="e">
        <f>#REF!</f>
        <v>#REF!</v>
      </c>
      <c r="B21" s="107"/>
      <c r="C21" s="107"/>
      <c r="D21" s="107"/>
      <c r="E21" s="107"/>
    </row>
    <row r="22" spans="1:8" ht="13.5" customHeight="1" x14ac:dyDescent="0.25">
      <c r="F22" s="50" t="s">
        <v>84</v>
      </c>
      <c r="H22" s="1" t="s">
        <v>85</v>
      </c>
    </row>
    <row r="23" spans="1:8" x14ac:dyDescent="0.25">
      <c r="A23" s="96" t="s">
        <v>82</v>
      </c>
      <c r="B23" s="96"/>
      <c r="C23" s="96"/>
      <c r="D23" s="97"/>
      <c r="E23" s="18">
        <f>'Estudiant 2'!B28</f>
        <v>0</v>
      </c>
      <c r="F23" s="18">
        <f>E23*0.2+E24*0.2+E25*0.4+E26*0.2</f>
        <v>0</v>
      </c>
      <c r="H23" t="str">
        <f>'Estudiant 2'!A4</f>
        <v>nom t2</v>
      </c>
    </row>
    <row r="24" spans="1:8" x14ac:dyDescent="0.25">
      <c r="A24" s="1" t="s">
        <v>54</v>
      </c>
      <c r="E24" s="18">
        <f>'Estudiant 2'!B13</f>
        <v>0</v>
      </c>
    </row>
    <row r="25" spans="1:8" x14ac:dyDescent="0.25">
      <c r="A25" s="94" t="s">
        <v>3</v>
      </c>
      <c r="B25" s="94"/>
      <c r="C25" s="94"/>
      <c r="D25" s="95"/>
      <c r="E25" s="18">
        <f>'Estudiant 2'!C64</f>
        <v>0</v>
      </c>
    </row>
    <row r="26" spans="1:8" x14ac:dyDescent="0.25">
      <c r="A26" s="96" t="s">
        <v>83</v>
      </c>
      <c r="B26" s="96"/>
      <c r="C26" s="96"/>
      <c r="D26" s="97"/>
      <c r="E26" s="18">
        <f>'Estudiant 2'!C46</f>
        <v>0</v>
      </c>
    </row>
    <row r="27" spans="1:8" x14ac:dyDescent="0.25">
      <c r="A27" s="19"/>
      <c r="B27" s="19"/>
      <c r="C27" s="19"/>
      <c r="D27" s="19"/>
      <c r="E27" s="19"/>
    </row>
    <row r="28" spans="1:8" x14ac:dyDescent="0.25">
      <c r="A28" s="38" t="s">
        <v>68</v>
      </c>
      <c r="B28" s="19"/>
      <c r="C28" s="19"/>
      <c r="D28" s="19"/>
      <c r="E28" s="19"/>
    </row>
    <row r="29" spans="1:8" x14ac:dyDescent="0.25">
      <c r="A29" s="93" t="e">
        <f>#REF!</f>
        <v>#REF!</v>
      </c>
      <c r="B29" s="93"/>
      <c r="C29" s="93"/>
      <c r="D29" s="93"/>
      <c r="E29" s="93"/>
    </row>
    <row r="30" spans="1:8" ht="15" customHeight="1" x14ac:dyDescent="0.25">
      <c r="F30" s="50" t="s">
        <v>84</v>
      </c>
      <c r="H30" s="1" t="s">
        <v>85</v>
      </c>
    </row>
    <row r="31" spans="1:8" x14ac:dyDescent="0.25">
      <c r="A31" s="96" t="s">
        <v>82</v>
      </c>
      <c r="B31" s="96"/>
      <c r="C31" s="96"/>
      <c r="D31" s="97"/>
      <c r="E31" s="18">
        <f>'Estudiant 3'!B28</f>
        <v>0</v>
      </c>
      <c r="F31" s="18">
        <f>E31*0.2+E32*0.2+E33*0.4+E34*0.2</f>
        <v>0</v>
      </c>
      <c r="H31" t="str">
        <f>'Estudiant 3'!A4</f>
        <v>nom t3</v>
      </c>
    </row>
    <row r="32" spans="1:8" x14ac:dyDescent="0.25">
      <c r="A32" s="1" t="s">
        <v>54</v>
      </c>
      <c r="E32" s="18">
        <f>'Estudiant 3'!B13</f>
        <v>0</v>
      </c>
    </row>
    <row r="33" spans="1:8" x14ac:dyDescent="0.25">
      <c r="A33" s="94" t="s">
        <v>3</v>
      </c>
      <c r="B33" s="94"/>
      <c r="C33" s="94"/>
      <c r="D33" s="95"/>
      <c r="E33" s="18">
        <f>'Estudiant 3'!C64</f>
        <v>0</v>
      </c>
    </row>
    <row r="34" spans="1:8" x14ac:dyDescent="0.25">
      <c r="A34" s="96" t="s">
        <v>83</v>
      </c>
      <c r="B34" s="96"/>
      <c r="C34" s="96"/>
      <c r="D34" s="97"/>
      <c r="E34" s="18">
        <f>'Estudiant 3'!C46</f>
        <v>0</v>
      </c>
    </row>
    <row r="35" spans="1:8" x14ac:dyDescent="0.25">
      <c r="A35" s="19"/>
      <c r="B35" s="19"/>
      <c r="C35" s="19"/>
      <c r="D35" s="19"/>
      <c r="E35" s="19"/>
    </row>
    <row r="36" spans="1:8" x14ac:dyDescent="0.25">
      <c r="A36" s="38" t="s">
        <v>69</v>
      </c>
      <c r="B36" s="19"/>
      <c r="C36" s="19"/>
      <c r="D36" s="19"/>
      <c r="E36" s="19"/>
    </row>
    <row r="37" spans="1:8" x14ac:dyDescent="0.25">
      <c r="A37" s="93" t="e">
        <f>#REF!</f>
        <v>#REF!</v>
      </c>
      <c r="B37" s="93"/>
      <c r="C37" s="93"/>
      <c r="D37" s="93"/>
      <c r="E37" s="93"/>
    </row>
    <row r="38" spans="1:8" ht="15" customHeight="1" x14ac:dyDescent="0.25">
      <c r="F38" s="50" t="s">
        <v>84</v>
      </c>
      <c r="H38" s="1" t="s">
        <v>85</v>
      </c>
    </row>
    <row r="39" spans="1:8" x14ac:dyDescent="0.25">
      <c r="A39" s="96" t="s">
        <v>82</v>
      </c>
      <c r="B39" s="96"/>
      <c r="C39" s="96"/>
      <c r="D39" s="97"/>
      <c r="E39" s="18">
        <f>'Estudiant 4'!B28</f>
        <v>0</v>
      </c>
      <c r="F39" s="18">
        <f>E39*0.2+E40*0.2+E41*0.4+E42*0.2</f>
        <v>0</v>
      </c>
      <c r="H39" t="str">
        <f>'Estudiant 4'!A4</f>
        <v>nom t4</v>
      </c>
    </row>
    <row r="40" spans="1:8" x14ac:dyDescent="0.25">
      <c r="A40" s="1" t="s">
        <v>54</v>
      </c>
      <c r="E40" s="18">
        <f>'Estudiant 4'!B13</f>
        <v>0</v>
      </c>
    </row>
    <row r="41" spans="1:8" x14ac:dyDescent="0.25">
      <c r="A41" s="94" t="s">
        <v>3</v>
      </c>
      <c r="B41" s="94"/>
      <c r="C41" s="94"/>
      <c r="D41" s="95"/>
      <c r="E41" s="18">
        <f>'Estudiant 4'!C64</f>
        <v>0</v>
      </c>
    </row>
    <row r="42" spans="1:8" x14ac:dyDescent="0.25">
      <c r="A42" s="96" t="s">
        <v>83</v>
      </c>
      <c r="B42" s="96"/>
      <c r="C42" s="96"/>
      <c r="D42" s="97"/>
      <c r="E42" s="18">
        <f>'Estudiant 4'!C46</f>
        <v>0</v>
      </c>
    </row>
    <row r="44" spans="1:8" x14ac:dyDescent="0.25">
      <c r="A44" t="s">
        <v>45</v>
      </c>
    </row>
    <row r="45" spans="1:8" x14ac:dyDescent="0.25">
      <c r="A45" s="84"/>
      <c r="B45" s="85"/>
      <c r="C45" s="85"/>
      <c r="D45" s="85"/>
      <c r="E45" s="86"/>
    </row>
    <row r="46" spans="1:8" x14ac:dyDescent="0.25">
      <c r="A46" s="87"/>
      <c r="B46" s="88"/>
      <c r="C46" s="88"/>
      <c r="D46" s="88"/>
      <c r="E46" s="89"/>
    </row>
    <row r="47" spans="1:8" x14ac:dyDescent="0.25">
      <c r="A47" s="87"/>
      <c r="B47" s="88"/>
      <c r="C47" s="88"/>
      <c r="D47" s="88"/>
      <c r="E47" s="89"/>
    </row>
    <row r="48" spans="1:8" x14ac:dyDescent="0.25">
      <c r="A48" s="87"/>
      <c r="B48" s="88"/>
      <c r="C48" s="88"/>
      <c r="D48" s="88"/>
      <c r="E48" s="89"/>
    </row>
    <row r="49" spans="1:5" x14ac:dyDescent="0.25">
      <c r="A49" s="90"/>
      <c r="B49" s="91"/>
      <c r="C49" s="91"/>
      <c r="D49" s="91"/>
      <c r="E49" s="92"/>
    </row>
  </sheetData>
  <mergeCells count="25">
    <mergeCell ref="A23:D23"/>
    <mergeCell ref="A31:D31"/>
    <mergeCell ref="A39:D39"/>
    <mergeCell ref="A13:E13"/>
    <mergeCell ref="A21:E21"/>
    <mergeCell ref="A18:D18"/>
    <mergeCell ref="A17:D17"/>
    <mergeCell ref="A15:D15"/>
    <mergeCell ref="A37:E37"/>
    <mergeCell ref="A1:E1"/>
    <mergeCell ref="A3:E3"/>
    <mergeCell ref="B6:F6"/>
    <mergeCell ref="B8:F8"/>
    <mergeCell ref="B7:F7"/>
    <mergeCell ref="A5:E5"/>
    <mergeCell ref="A4:E4"/>
    <mergeCell ref="A2:E2"/>
    <mergeCell ref="A45:E49"/>
    <mergeCell ref="A29:E29"/>
    <mergeCell ref="A25:D25"/>
    <mergeCell ref="A26:D26"/>
    <mergeCell ref="A33:D33"/>
    <mergeCell ref="A34:D34"/>
    <mergeCell ref="A41:D41"/>
    <mergeCell ref="A42:D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0"/>
  <sheetViews>
    <sheetView zoomScale="90" zoomScaleNormal="90" workbookViewId="0">
      <selection activeCell="B53" sqref="B53:D53"/>
    </sheetView>
  </sheetViews>
  <sheetFormatPr baseColWidth="10" defaultRowHeight="15" x14ac:dyDescent="0.25"/>
  <cols>
    <col min="1" max="1" width="80.5703125" customWidth="1"/>
    <col min="2" max="2" width="15.5703125" customWidth="1"/>
    <col min="3" max="5" width="17.140625" customWidth="1"/>
    <col min="6" max="6" width="11.42578125" customWidth="1"/>
  </cols>
  <sheetData>
    <row r="1" spans="1:10" ht="18.75" x14ac:dyDescent="0.3">
      <c r="A1" s="45" t="s">
        <v>41</v>
      </c>
      <c r="B1" s="5"/>
      <c r="C1" s="5"/>
      <c r="D1" s="5"/>
    </row>
    <row r="2" spans="1:10" x14ac:dyDescent="0.25">
      <c r="A2" s="6" t="s">
        <v>63</v>
      </c>
      <c r="B2" s="5"/>
      <c r="C2" s="5"/>
      <c r="D2" s="5"/>
    </row>
    <row r="3" spans="1:10" ht="18.75" x14ac:dyDescent="0.3">
      <c r="A3" s="45" t="s">
        <v>78</v>
      </c>
      <c r="B3" s="5"/>
      <c r="C3" s="5"/>
      <c r="D3" s="5"/>
    </row>
    <row r="4" spans="1:10" x14ac:dyDescent="0.25">
      <c r="A4" s="44" t="s">
        <v>79</v>
      </c>
      <c r="B4" s="5"/>
      <c r="C4" s="5"/>
      <c r="D4" s="5"/>
    </row>
    <row r="5" spans="1:10" ht="18.75" x14ac:dyDescent="0.3">
      <c r="A5" s="45" t="s">
        <v>7</v>
      </c>
      <c r="B5" s="46" t="s">
        <v>81</v>
      </c>
      <c r="C5" s="5"/>
      <c r="D5" s="5"/>
    </row>
    <row r="6" spans="1:10" x14ac:dyDescent="0.25">
      <c r="B6" s="43" t="str">
        <f>A4</f>
        <v>nom t1</v>
      </c>
      <c r="C6" s="5"/>
      <c r="D6" s="5"/>
    </row>
    <row r="7" spans="1:10" x14ac:dyDescent="0.25">
      <c r="A7" s="47" t="s">
        <v>54</v>
      </c>
      <c r="B7" s="2" t="s">
        <v>49</v>
      </c>
      <c r="C7" s="2" t="s">
        <v>20</v>
      </c>
      <c r="D7" s="5"/>
      <c r="E7" s="3" t="s">
        <v>2</v>
      </c>
    </row>
    <row r="8" spans="1:10" ht="45" customHeight="1" x14ac:dyDescent="0.25">
      <c r="A8" s="40" t="s">
        <v>70</v>
      </c>
      <c r="B8" s="41">
        <v>0</v>
      </c>
      <c r="C8" s="8" t="s">
        <v>18</v>
      </c>
      <c r="D8" s="5"/>
      <c r="E8" s="3" t="s">
        <v>0</v>
      </c>
      <c r="F8" s="108" t="s">
        <v>51</v>
      </c>
      <c r="G8" s="108"/>
      <c r="H8" s="108"/>
      <c r="I8" s="108"/>
      <c r="J8" s="108"/>
    </row>
    <row r="9" spans="1:10" ht="45" x14ac:dyDescent="0.25">
      <c r="A9" s="9" t="s">
        <v>71</v>
      </c>
      <c r="B9" s="41">
        <v>0</v>
      </c>
      <c r="C9" s="8" t="s">
        <v>75</v>
      </c>
      <c r="D9" s="5"/>
      <c r="E9" s="15"/>
      <c r="F9" s="108"/>
      <c r="G9" s="108"/>
      <c r="H9" s="108"/>
      <c r="I9" s="108"/>
      <c r="J9" s="108"/>
    </row>
    <row r="10" spans="1:10" ht="30" customHeight="1" x14ac:dyDescent="0.25">
      <c r="A10" s="9" t="s">
        <v>72</v>
      </c>
      <c r="B10" s="41">
        <v>0</v>
      </c>
      <c r="C10" s="8" t="s">
        <v>76</v>
      </c>
      <c r="D10" s="5"/>
      <c r="E10" s="3" t="s">
        <v>1</v>
      </c>
      <c r="F10" s="109" t="s">
        <v>77</v>
      </c>
      <c r="G10" s="109"/>
      <c r="H10" s="109"/>
      <c r="I10" s="109"/>
      <c r="J10" s="109"/>
    </row>
    <row r="11" spans="1:10" ht="45" x14ac:dyDescent="0.25">
      <c r="A11" s="9" t="s">
        <v>73</v>
      </c>
      <c r="B11" s="41">
        <v>0</v>
      </c>
      <c r="C11" s="8" t="s">
        <v>75</v>
      </c>
      <c r="D11" s="5"/>
      <c r="F11" s="109"/>
      <c r="G11" s="109"/>
      <c r="H11" s="109"/>
      <c r="I11" s="109"/>
      <c r="J11" s="109"/>
    </row>
    <row r="12" spans="1:10" ht="90.75" thickBot="1" x14ac:dyDescent="0.3">
      <c r="A12" s="10" t="s">
        <v>74</v>
      </c>
      <c r="B12" s="41">
        <v>0</v>
      </c>
      <c r="C12" s="8" t="s">
        <v>18</v>
      </c>
      <c r="D12" s="5"/>
    </row>
    <row r="13" spans="1:10" ht="15.75" thickBot="1" x14ac:dyDescent="0.3">
      <c r="A13" s="42" t="s">
        <v>50</v>
      </c>
      <c r="B13" s="29">
        <f>((AVERAGE(B8:B9))+(SUM(B10:B12)))/4</f>
        <v>0</v>
      </c>
      <c r="D13" s="5"/>
    </row>
    <row r="14" spans="1:10" x14ac:dyDescent="0.25">
      <c r="A14" s="42" t="s">
        <v>8</v>
      </c>
      <c r="B14" s="33">
        <v>0.2</v>
      </c>
      <c r="D14" s="5"/>
    </row>
    <row r="15" spans="1:10" x14ac:dyDescent="0.25">
      <c r="B15" s="5"/>
      <c r="C15" s="5"/>
      <c r="D15" s="5"/>
    </row>
    <row r="16" spans="1:10" x14ac:dyDescent="0.25">
      <c r="A16" s="1" t="s">
        <v>9</v>
      </c>
      <c r="B16" s="5"/>
      <c r="C16" s="5"/>
      <c r="D16" s="5"/>
    </row>
    <row r="17" spans="1:10" x14ac:dyDescent="0.25">
      <c r="A17" s="114"/>
      <c r="B17" s="115"/>
      <c r="C17" s="5"/>
      <c r="D17" s="5"/>
    </row>
    <row r="18" spans="1:10" x14ac:dyDescent="0.25">
      <c r="A18" s="5"/>
      <c r="B18" s="5"/>
      <c r="C18" s="5"/>
      <c r="D18" s="5"/>
    </row>
    <row r="19" spans="1:10" ht="18.75" x14ac:dyDescent="0.3">
      <c r="A19" s="45" t="s">
        <v>7</v>
      </c>
      <c r="B19" s="46" t="s">
        <v>81</v>
      </c>
      <c r="C19" s="5"/>
      <c r="D19" s="5"/>
    </row>
    <row r="20" spans="1:10" x14ac:dyDescent="0.25">
      <c r="B20" s="43" t="str">
        <f>A4</f>
        <v>nom t1</v>
      </c>
      <c r="C20" s="5"/>
      <c r="D20" s="5"/>
    </row>
    <row r="21" spans="1:10" x14ac:dyDescent="0.25">
      <c r="A21" s="47" t="s">
        <v>22</v>
      </c>
      <c r="B21" s="2" t="s">
        <v>49</v>
      </c>
      <c r="C21" s="2" t="s">
        <v>20</v>
      </c>
      <c r="D21" s="5"/>
      <c r="E21" s="3" t="s">
        <v>2</v>
      </c>
    </row>
    <row r="22" spans="1:10" ht="45" x14ac:dyDescent="0.25">
      <c r="A22" s="9" t="s">
        <v>30</v>
      </c>
      <c r="B22" s="41">
        <v>0</v>
      </c>
      <c r="C22" s="8" t="s">
        <v>19</v>
      </c>
      <c r="D22" s="5"/>
      <c r="E22" s="3" t="s">
        <v>0</v>
      </c>
      <c r="F22" s="108" t="s">
        <v>51</v>
      </c>
      <c r="G22" s="108"/>
      <c r="H22" s="108"/>
      <c r="I22" s="108"/>
      <c r="J22" s="108"/>
    </row>
    <row r="23" spans="1:10" ht="45" x14ac:dyDescent="0.25">
      <c r="A23" s="9" t="s">
        <v>31</v>
      </c>
      <c r="B23" s="41">
        <v>0</v>
      </c>
      <c r="C23" s="8" t="s">
        <v>19</v>
      </c>
      <c r="D23" s="5"/>
      <c r="E23" s="15"/>
      <c r="F23" s="108"/>
      <c r="G23" s="108"/>
      <c r="H23" s="108"/>
      <c r="I23" s="108"/>
      <c r="J23" s="108"/>
    </row>
    <row r="24" spans="1:10" ht="30" x14ac:dyDescent="0.25">
      <c r="A24" s="9" t="s">
        <v>32</v>
      </c>
      <c r="B24" s="41">
        <v>0</v>
      </c>
      <c r="C24" s="8" t="s">
        <v>18</v>
      </c>
      <c r="D24" s="5"/>
      <c r="E24" s="3"/>
      <c r="F24" s="108"/>
      <c r="G24" s="108"/>
      <c r="H24" s="108"/>
      <c r="I24" s="108"/>
      <c r="J24" s="108"/>
    </row>
    <row r="25" spans="1:10" ht="30" x14ac:dyDescent="0.25">
      <c r="A25" s="10" t="s">
        <v>27</v>
      </c>
      <c r="B25" s="41">
        <v>0</v>
      </c>
      <c r="C25" s="8" t="s">
        <v>12</v>
      </c>
      <c r="D25" s="5"/>
      <c r="E25" s="3" t="s">
        <v>1</v>
      </c>
      <c r="F25" s="109" t="s">
        <v>52</v>
      </c>
      <c r="G25" s="109"/>
      <c r="H25" s="109"/>
      <c r="I25" s="109"/>
      <c r="J25" s="109"/>
    </row>
    <row r="26" spans="1:10" ht="45" x14ac:dyDescent="0.25">
      <c r="A26" s="9" t="s">
        <v>33</v>
      </c>
      <c r="B26" s="41">
        <v>0</v>
      </c>
      <c r="C26" s="8" t="s">
        <v>15</v>
      </c>
      <c r="D26" s="5"/>
      <c r="E26" s="12"/>
      <c r="F26" s="109"/>
      <c r="G26" s="109"/>
      <c r="H26" s="109"/>
      <c r="I26" s="109"/>
      <c r="J26" s="109"/>
    </row>
    <row r="27" spans="1:10" ht="45.75" thickBot="1" x14ac:dyDescent="0.3">
      <c r="A27" s="9" t="s">
        <v>34</v>
      </c>
      <c r="B27" s="41">
        <v>0</v>
      </c>
      <c r="C27" s="8" t="s">
        <v>13</v>
      </c>
      <c r="D27" s="5"/>
    </row>
    <row r="28" spans="1:10" ht="15.75" thickBot="1" x14ac:dyDescent="0.3">
      <c r="A28" s="42" t="s">
        <v>50</v>
      </c>
      <c r="B28" s="29">
        <f>SUM(B22:B27)/COUNT(B22:B27)</f>
        <v>0</v>
      </c>
      <c r="C28" s="5"/>
      <c r="D28" s="5"/>
    </row>
    <row r="29" spans="1:10" x14ac:dyDescent="0.25">
      <c r="A29" s="42" t="s">
        <v>8</v>
      </c>
      <c r="B29" s="33">
        <v>0.2</v>
      </c>
      <c r="C29" s="5"/>
      <c r="D29" s="5"/>
    </row>
    <row r="30" spans="1:10" x14ac:dyDescent="0.25">
      <c r="A30" s="11"/>
      <c r="B30" s="5"/>
      <c r="C30" s="5"/>
      <c r="D30" s="5"/>
    </row>
    <row r="31" spans="1:10" x14ac:dyDescent="0.25">
      <c r="A31" t="s">
        <v>9</v>
      </c>
      <c r="B31" s="5"/>
      <c r="C31" s="5"/>
      <c r="D31" s="5"/>
    </row>
    <row r="32" spans="1:10" x14ac:dyDescent="0.25">
      <c r="A32" s="114"/>
      <c r="B32" s="115"/>
      <c r="C32" s="5"/>
      <c r="D32" s="5"/>
    </row>
    <row r="33" spans="1:12" x14ac:dyDescent="0.25">
      <c r="B33" s="5"/>
      <c r="C33" s="5"/>
      <c r="D33" s="5"/>
    </row>
    <row r="34" spans="1:12" x14ac:dyDescent="0.25">
      <c r="A34" s="48"/>
      <c r="B34" s="49"/>
      <c r="C34" s="49"/>
      <c r="D34" s="49"/>
      <c r="E34" s="48"/>
      <c r="F34" s="48"/>
      <c r="G34" s="48"/>
      <c r="H34" s="48"/>
      <c r="I34" s="48"/>
      <c r="J34" s="48"/>
      <c r="K34" s="48"/>
      <c r="L34" s="48"/>
    </row>
    <row r="35" spans="1:12" x14ac:dyDescent="0.25">
      <c r="B35" s="5"/>
      <c r="C35" s="5"/>
      <c r="D35" s="5"/>
    </row>
    <row r="36" spans="1:12" x14ac:dyDescent="0.25">
      <c r="A36" s="39" t="s">
        <v>22</v>
      </c>
      <c r="B36" s="111" t="s">
        <v>49</v>
      </c>
      <c r="C36" s="111"/>
      <c r="D36" s="111"/>
      <c r="E36" s="2" t="s">
        <v>20</v>
      </c>
      <c r="G36" s="3" t="s">
        <v>2</v>
      </c>
    </row>
    <row r="37" spans="1:12" ht="18.75" x14ac:dyDescent="0.3">
      <c r="A37" s="45" t="s">
        <v>7</v>
      </c>
      <c r="B37" s="113" t="s">
        <v>80</v>
      </c>
      <c r="C37" s="113"/>
      <c r="D37" s="113"/>
      <c r="G37" s="3"/>
      <c r="I37" s="16"/>
      <c r="J37" s="16"/>
      <c r="K37" s="16"/>
      <c r="L37" s="16"/>
    </row>
    <row r="38" spans="1:12" x14ac:dyDescent="0.25">
      <c r="C38" s="51" t="s">
        <v>86</v>
      </c>
      <c r="D38" s="51" t="s">
        <v>87</v>
      </c>
      <c r="G38" s="3"/>
      <c r="I38" s="16"/>
      <c r="J38" s="16"/>
      <c r="K38" s="16"/>
      <c r="L38" s="16"/>
    </row>
    <row r="39" spans="1:12" ht="50.1" customHeight="1" x14ac:dyDescent="0.25">
      <c r="A39" s="9" t="s">
        <v>30</v>
      </c>
      <c r="B39" s="31"/>
      <c r="C39" s="7">
        <v>0</v>
      </c>
      <c r="D39" s="7">
        <v>0</v>
      </c>
      <c r="E39" s="8" t="s">
        <v>19</v>
      </c>
      <c r="G39" s="3" t="s">
        <v>0</v>
      </c>
      <c r="H39" s="108" t="s">
        <v>51</v>
      </c>
      <c r="I39" s="108"/>
      <c r="J39" s="108"/>
      <c r="K39" s="108"/>
      <c r="L39" s="108"/>
    </row>
    <row r="40" spans="1:12" ht="50.1" customHeight="1" x14ac:dyDescent="0.25">
      <c r="A40" s="9" t="s">
        <v>31</v>
      </c>
      <c r="B40" s="31"/>
      <c r="C40" s="7">
        <v>0</v>
      </c>
      <c r="D40" s="7">
        <v>0</v>
      </c>
      <c r="E40" s="8" t="s">
        <v>19</v>
      </c>
      <c r="G40" s="15"/>
      <c r="H40" s="108"/>
      <c r="I40" s="108"/>
      <c r="J40" s="108"/>
      <c r="K40" s="108"/>
      <c r="L40" s="108"/>
    </row>
    <row r="41" spans="1:12" ht="50.1" customHeight="1" x14ac:dyDescent="0.25">
      <c r="A41" s="9" t="s">
        <v>32</v>
      </c>
      <c r="B41" s="31"/>
      <c r="C41" s="7">
        <v>0</v>
      </c>
      <c r="D41" s="7">
        <v>0</v>
      </c>
      <c r="E41" s="8" t="s">
        <v>18</v>
      </c>
      <c r="G41" s="3"/>
      <c r="H41" s="108"/>
      <c r="I41" s="108"/>
      <c r="J41" s="108"/>
      <c r="K41" s="108"/>
      <c r="L41" s="108"/>
    </row>
    <row r="42" spans="1:12" ht="50.1" customHeight="1" x14ac:dyDescent="0.25">
      <c r="A42" s="10" t="s">
        <v>27</v>
      </c>
      <c r="B42" s="31"/>
      <c r="C42" s="7">
        <v>0</v>
      </c>
      <c r="D42" s="7">
        <v>0</v>
      </c>
      <c r="E42" s="8" t="s">
        <v>12</v>
      </c>
      <c r="G42" s="3" t="s">
        <v>1</v>
      </c>
      <c r="H42" s="109" t="s">
        <v>52</v>
      </c>
      <c r="I42" s="109"/>
      <c r="J42" s="109"/>
      <c r="K42" s="109"/>
      <c r="L42" s="109"/>
    </row>
    <row r="43" spans="1:12" ht="50.1" customHeight="1" x14ac:dyDescent="0.25">
      <c r="A43" s="9" t="s">
        <v>33</v>
      </c>
      <c r="B43" s="31"/>
      <c r="C43" s="7">
        <v>0</v>
      </c>
      <c r="D43" s="7">
        <v>0</v>
      </c>
      <c r="E43" s="8" t="s">
        <v>15</v>
      </c>
      <c r="G43" s="12"/>
      <c r="H43" s="109"/>
      <c r="I43" s="109"/>
      <c r="J43" s="109"/>
      <c r="K43" s="109"/>
      <c r="L43" s="109"/>
    </row>
    <row r="44" spans="1:12" ht="50.1" customHeight="1" x14ac:dyDescent="0.25">
      <c r="A44" s="9" t="s">
        <v>34</v>
      </c>
      <c r="B44" s="31"/>
      <c r="C44" s="7">
        <v>0</v>
      </c>
      <c r="D44" s="7">
        <v>0</v>
      </c>
      <c r="E44" s="8" t="s">
        <v>13</v>
      </c>
    </row>
    <row r="45" spans="1:12" ht="15.75" thickBot="1" x14ac:dyDescent="0.3">
      <c r="B45" s="32"/>
      <c r="C45" s="30">
        <f>SUM(C39:C44)/COUNT(C39:C44)</f>
        <v>0</v>
      </c>
      <c r="D45" s="28">
        <f>SUM(D39:D44)/COUNT(D39:D44)</f>
        <v>0</v>
      </c>
    </row>
    <row r="46" spans="1:12" ht="15.75" thickBot="1" x14ac:dyDescent="0.3">
      <c r="A46" s="42" t="s">
        <v>50</v>
      </c>
      <c r="B46" s="19"/>
      <c r="C46" s="29">
        <f>AVERAGE(C45:D45)</f>
        <v>0</v>
      </c>
      <c r="D46" s="19"/>
    </row>
    <row r="47" spans="1:12" x14ac:dyDescent="0.25">
      <c r="A47" s="42" t="s">
        <v>8</v>
      </c>
      <c r="B47" s="112">
        <v>0.2</v>
      </c>
      <c r="C47" s="112"/>
      <c r="D47" s="112"/>
      <c r="E47" s="4"/>
    </row>
    <row r="48" spans="1:12" x14ac:dyDescent="0.25">
      <c r="A48" s="11"/>
      <c r="B48" s="5"/>
      <c r="C48" s="5"/>
      <c r="D48" s="5"/>
      <c r="E48" s="4"/>
    </row>
    <row r="49" spans="1:13" x14ac:dyDescent="0.25">
      <c r="A49" t="s">
        <v>9</v>
      </c>
    </row>
    <row r="50" spans="1:13" x14ac:dyDescent="0.25">
      <c r="A50" s="114"/>
      <c r="B50" s="116"/>
      <c r="C50" s="116"/>
      <c r="D50" s="115"/>
    </row>
    <row r="51" spans="1:13" x14ac:dyDescent="0.25">
      <c r="B51" s="5"/>
      <c r="C51" s="5"/>
      <c r="D51" s="5"/>
    </row>
    <row r="52" spans="1:13" x14ac:dyDescent="0.25">
      <c r="B52" s="5"/>
      <c r="C52" s="5"/>
      <c r="D52" s="5"/>
    </row>
    <row r="53" spans="1:13" x14ac:dyDescent="0.25">
      <c r="A53" s="39" t="s">
        <v>3</v>
      </c>
      <c r="B53" s="111" t="s">
        <v>49</v>
      </c>
      <c r="C53" s="111"/>
      <c r="D53" s="111"/>
      <c r="E53" s="2" t="s">
        <v>20</v>
      </c>
      <c r="G53" s="3" t="s">
        <v>2</v>
      </c>
    </row>
    <row r="54" spans="1:13" ht="18.75" x14ac:dyDescent="0.3">
      <c r="A54" s="45" t="s">
        <v>7</v>
      </c>
      <c r="B54" s="113" t="s">
        <v>80</v>
      </c>
      <c r="C54" s="113"/>
      <c r="D54" s="113"/>
      <c r="E54" s="2"/>
      <c r="G54" s="3"/>
    </row>
    <row r="55" spans="1:13" ht="15" customHeight="1" x14ac:dyDescent="0.25">
      <c r="B55" s="43" t="str">
        <f>A4</f>
        <v>nom t1</v>
      </c>
      <c r="C55" s="51" t="s">
        <v>86</v>
      </c>
      <c r="D55" s="51" t="s">
        <v>87</v>
      </c>
      <c r="G55" s="3"/>
      <c r="I55" s="16"/>
      <c r="J55" s="16"/>
      <c r="K55" s="16"/>
      <c r="L55" s="16"/>
      <c r="M55" s="15"/>
    </row>
    <row r="56" spans="1:13" ht="60" customHeight="1" x14ac:dyDescent="0.25">
      <c r="A56" s="9" t="s">
        <v>24</v>
      </c>
      <c r="B56" s="7">
        <v>0</v>
      </c>
      <c r="C56" s="7">
        <v>0</v>
      </c>
      <c r="D56" s="7">
        <v>0</v>
      </c>
      <c r="E56" s="8" t="s">
        <v>15</v>
      </c>
      <c r="G56" s="3" t="s">
        <v>0</v>
      </c>
      <c r="H56" s="109" t="s">
        <v>51</v>
      </c>
      <c r="I56" s="109"/>
      <c r="J56" s="109"/>
      <c r="K56" s="109"/>
      <c r="L56" s="109"/>
    </row>
    <row r="57" spans="1:13" ht="60" customHeight="1" x14ac:dyDescent="0.25">
      <c r="A57" s="9" t="s">
        <v>25</v>
      </c>
      <c r="B57" s="7">
        <v>0</v>
      </c>
      <c r="C57" s="7">
        <v>0</v>
      </c>
      <c r="D57" s="7">
        <v>0</v>
      </c>
      <c r="E57" s="8" t="s">
        <v>16</v>
      </c>
      <c r="G57" s="15"/>
      <c r="H57" s="109"/>
      <c r="I57" s="109"/>
      <c r="J57" s="109"/>
      <c r="K57" s="109"/>
      <c r="L57" s="109"/>
    </row>
    <row r="58" spans="1:13" ht="60" customHeight="1" x14ac:dyDescent="0.25">
      <c r="A58" s="9" t="s">
        <v>28</v>
      </c>
      <c r="B58" s="7">
        <v>0</v>
      </c>
      <c r="C58" s="7">
        <v>0</v>
      </c>
      <c r="D58" s="7">
        <v>0</v>
      </c>
      <c r="E58" s="8" t="s">
        <v>12</v>
      </c>
      <c r="G58" s="3" t="s">
        <v>1</v>
      </c>
      <c r="H58" s="109" t="s">
        <v>52</v>
      </c>
      <c r="I58" s="109"/>
      <c r="J58" s="109"/>
      <c r="K58" s="109"/>
      <c r="L58" s="109"/>
    </row>
    <row r="59" spans="1:13" ht="60" customHeight="1" x14ac:dyDescent="0.25">
      <c r="A59" s="9" t="s">
        <v>26</v>
      </c>
      <c r="B59" s="7">
        <v>0</v>
      </c>
      <c r="C59" s="7">
        <v>0</v>
      </c>
      <c r="D59" s="7">
        <v>0</v>
      </c>
      <c r="E59" s="8" t="s">
        <v>17</v>
      </c>
      <c r="G59" s="12"/>
      <c r="H59" s="109"/>
      <c r="I59" s="109"/>
      <c r="J59" s="109"/>
      <c r="K59" s="109"/>
      <c r="L59" s="109"/>
    </row>
    <row r="60" spans="1:13" ht="60" customHeight="1" x14ac:dyDescent="0.25">
      <c r="A60" s="10" t="s">
        <v>21</v>
      </c>
      <c r="B60" s="7">
        <v>0</v>
      </c>
      <c r="C60" s="7">
        <v>0</v>
      </c>
      <c r="D60" s="7">
        <v>0</v>
      </c>
      <c r="E60" s="8" t="s">
        <v>12</v>
      </c>
      <c r="G60" s="16"/>
      <c r="H60" s="16"/>
      <c r="I60" s="16"/>
      <c r="J60" s="16"/>
      <c r="K60" s="16"/>
      <c r="L60" s="16"/>
    </row>
    <row r="61" spans="1:13" ht="60" customHeight="1" x14ac:dyDescent="0.25">
      <c r="A61" s="9" t="s">
        <v>23</v>
      </c>
      <c r="B61" s="7">
        <v>0</v>
      </c>
      <c r="C61" s="7">
        <v>0</v>
      </c>
      <c r="D61" s="7">
        <v>0</v>
      </c>
      <c r="E61" s="8" t="s">
        <v>14</v>
      </c>
      <c r="G61" s="17"/>
      <c r="H61" s="17"/>
      <c r="I61" s="17"/>
      <c r="J61" s="17"/>
      <c r="K61" s="17"/>
      <c r="L61" s="17"/>
    </row>
    <row r="62" spans="1:13" ht="60" customHeight="1" x14ac:dyDescent="0.25">
      <c r="A62" s="9" t="s">
        <v>29</v>
      </c>
      <c r="B62" s="7">
        <v>0</v>
      </c>
      <c r="C62" s="7">
        <v>0</v>
      </c>
      <c r="D62" s="7">
        <v>0</v>
      </c>
      <c r="E62" s="8" t="s">
        <v>13</v>
      </c>
    </row>
    <row r="63" spans="1:13" ht="15.75" thickBot="1" x14ac:dyDescent="0.3">
      <c r="B63" s="28">
        <f>((SUM(B56:B59))+2*(SUM(B60:B62)))/10</f>
        <v>0</v>
      </c>
      <c r="C63" s="28">
        <f>((SUM(C56:C59))+2*(SUM(C60:C62)))/10</f>
        <v>0</v>
      </c>
      <c r="D63" s="28">
        <f>((SUM(D56:D59))+2*(SUM(D60:D62)))/10</f>
        <v>0</v>
      </c>
    </row>
    <row r="64" spans="1:13" ht="15.75" thickBot="1" x14ac:dyDescent="0.3">
      <c r="A64" s="42" t="s">
        <v>50</v>
      </c>
      <c r="B64" s="19"/>
      <c r="C64" s="29">
        <f>AVERAGE(B63:D63)</f>
        <v>0</v>
      </c>
      <c r="D64" s="19"/>
    </row>
    <row r="65" spans="1:5" x14ac:dyDescent="0.25">
      <c r="A65" s="42" t="s">
        <v>35</v>
      </c>
      <c r="C65" s="13">
        <v>5</v>
      </c>
    </row>
    <row r="66" spans="1:5" x14ac:dyDescent="0.25">
      <c r="A66" s="42" t="s">
        <v>8</v>
      </c>
      <c r="B66" s="110">
        <v>0.4</v>
      </c>
      <c r="C66" s="110"/>
      <c r="D66" s="110"/>
      <c r="E66" s="4"/>
    </row>
    <row r="68" spans="1:5" x14ac:dyDescent="0.25">
      <c r="A68" t="s">
        <v>9</v>
      </c>
    </row>
    <row r="69" spans="1:5" x14ac:dyDescent="0.25">
      <c r="A69" s="114"/>
      <c r="B69" s="116"/>
      <c r="C69" s="116"/>
      <c r="D69" s="115"/>
    </row>
    <row r="70" spans="1:5" x14ac:dyDescent="0.25">
      <c r="D70" s="5"/>
    </row>
  </sheetData>
  <mergeCells count="18">
    <mergeCell ref="A69:D69"/>
    <mergeCell ref="A50:D50"/>
    <mergeCell ref="B54:D54"/>
    <mergeCell ref="F8:J9"/>
    <mergeCell ref="F10:J11"/>
    <mergeCell ref="B66:D66"/>
    <mergeCell ref="B53:D53"/>
    <mergeCell ref="B36:D36"/>
    <mergeCell ref="B47:D47"/>
    <mergeCell ref="H39:L41"/>
    <mergeCell ref="H42:L43"/>
    <mergeCell ref="H58:L59"/>
    <mergeCell ref="H56:L57"/>
    <mergeCell ref="B37:D37"/>
    <mergeCell ref="F22:J24"/>
    <mergeCell ref="F25:J26"/>
    <mergeCell ref="A32:B32"/>
    <mergeCell ref="A17:B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6227A-3198-4B8E-9A13-8B349D48F350}">
  <dimension ref="A1:M70"/>
  <sheetViews>
    <sheetView zoomScale="90" zoomScaleNormal="90" workbookViewId="0">
      <selection activeCell="C38" sqref="C38:D38"/>
    </sheetView>
  </sheetViews>
  <sheetFormatPr baseColWidth="10" defaultRowHeight="15" x14ac:dyDescent="0.25"/>
  <cols>
    <col min="1" max="1" width="80.5703125" customWidth="1"/>
    <col min="2" max="2" width="15.5703125" customWidth="1"/>
    <col min="3" max="5" width="17.140625" customWidth="1"/>
    <col min="6" max="6" width="11.42578125" customWidth="1"/>
  </cols>
  <sheetData>
    <row r="1" spans="1:10" ht="18.75" x14ac:dyDescent="0.3">
      <c r="A1" s="45" t="s">
        <v>42</v>
      </c>
      <c r="B1" s="5"/>
      <c r="C1" s="5"/>
      <c r="D1" s="5"/>
    </row>
    <row r="2" spans="1:10" x14ac:dyDescent="0.25">
      <c r="A2" s="6" t="s">
        <v>64</v>
      </c>
      <c r="B2" s="5"/>
      <c r="C2" s="5"/>
      <c r="D2" s="5"/>
    </row>
    <row r="3" spans="1:10" ht="18.75" x14ac:dyDescent="0.3">
      <c r="A3" s="45" t="s">
        <v>78</v>
      </c>
      <c r="B3" s="5"/>
      <c r="C3" s="5"/>
      <c r="D3" s="5"/>
    </row>
    <row r="4" spans="1:10" x14ac:dyDescent="0.25">
      <c r="A4" s="44" t="s">
        <v>88</v>
      </c>
      <c r="B4" s="5"/>
      <c r="C4" s="5"/>
      <c r="D4" s="5"/>
    </row>
    <row r="5" spans="1:10" ht="18.75" x14ac:dyDescent="0.3">
      <c r="A5" s="45" t="s">
        <v>7</v>
      </c>
      <c r="B5" s="46" t="s">
        <v>81</v>
      </c>
      <c r="C5" s="5"/>
      <c r="D5" s="5"/>
    </row>
    <row r="6" spans="1:10" x14ac:dyDescent="0.25">
      <c r="B6" s="43" t="str">
        <f>A4</f>
        <v>nom t2</v>
      </c>
      <c r="C6" s="5"/>
      <c r="D6" s="5"/>
    </row>
    <row r="7" spans="1:10" x14ac:dyDescent="0.25">
      <c r="A7" s="47" t="s">
        <v>54</v>
      </c>
      <c r="B7" s="2" t="s">
        <v>49</v>
      </c>
      <c r="C7" s="2" t="s">
        <v>20</v>
      </c>
      <c r="D7" s="5"/>
      <c r="E7" s="3" t="s">
        <v>2</v>
      </c>
    </row>
    <row r="8" spans="1:10" ht="45" customHeight="1" x14ac:dyDescent="0.25">
      <c r="A8" s="40" t="s">
        <v>70</v>
      </c>
      <c r="B8" s="41">
        <v>0</v>
      </c>
      <c r="C8" s="8" t="s">
        <v>18</v>
      </c>
      <c r="D8" s="5"/>
      <c r="E8" s="3" t="s">
        <v>0</v>
      </c>
      <c r="F8" s="108" t="s">
        <v>51</v>
      </c>
      <c r="G8" s="108"/>
      <c r="H8" s="108"/>
      <c r="I8" s="108"/>
      <c r="J8" s="108"/>
    </row>
    <row r="9" spans="1:10" ht="45" x14ac:dyDescent="0.25">
      <c r="A9" s="9" t="s">
        <v>71</v>
      </c>
      <c r="B9" s="41">
        <v>0</v>
      </c>
      <c r="C9" s="8" t="s">
        <v>75</v>
      </c>
      <c r="D9" s="5"/>
      <c r="E9" s="15"/>
      <c r="F9" s="108"/>
      <c r="G9" s="108"/>
      <c r="H9" s="108"/>
      <c r="I9" s="108"/>
      <c r="J9" s="108"/>
    </row>
    <row r="10" spans="1:10" ht="30" customHeight="1" x14ac:dyDescent="0.25">
      <c r="A10" s="9" t="s">
        <v>72</v>
      </c>
      <c r="B10" s="41">
        <v>0</v>
      </c>
      <c r="C10" s="8" t="s">
        <v>76</v>
      </c>
      <c r="D10" s="5"/>
      <c r="E10" s="3" t="s">
        <v>1</v>
      </c>
      <c r="F10" s="109" t="s">
        <v>77</v>
      </c>
      <c r="G10" s="109"/>
      <c r="H10" s="109"/>
      <c r="I10" s="109"/>
      <c r="J10" s="109"/>
    </row>
    <row r="11" spans="1:10" ht="45" x14ac:dyDescent="0.25">
      <c r="A11" s="9" t="s">
        <v>73</v>
      </c>
      <c r="B11" s="41">
        <v>0</v>
      </c>
      <c r="C11" s="8" t="s">
        <v>75</v>
      </c>
      <c r="D11" s="5"/>
      <c r="F11" s="109"/>
      <c r="G11" s="109"/>
      <c r="H11" s="109"/>
      <c r="I11" s="109"/>
      <c r="J11" s="109"/>
    </row>
    <row r="12" spans="1:10" ht="90.75" thickBot="1" x14ac:dyDescent="0.3">
      <c r="A12" s="10" t="s">
        <v>74</v>
      </c>
      <c r="B12" s="41">
        <v>0</v>
      </c>
      <c r="C12" s="8" t="s">
        <v>18</v>
      </c>
      <c r="D12" s="5"/>
    </row>
    <row r="13" spans="1:10" ht="15.75" thickBot="1" x14ac:dyDescent="0.3">
      <c r="A13" s="42" t="s">
        <v>50</v>
      </c>
      <c r="B13" s="29">
        <f>((AVERAGE(B8:B9))+(SUM(B10:B12)))/4</f>
        <v>0</v>
      </c>
      <c r="D13" s="5"/>
    </row>
    <row r="14" spans="1:10" x14ac:dyDescent="0.25">
      <c r="A14" s="42" t="s">
        <v>8</v>
      </c>
      <c r="B14" s="33">
        <v>0.2</v>
      </c>
      <c r="D14" s="5"/>
    </row>
    <row r="15" spans="1:10" x14ac:dyDescent="0.25">
      <c r="B15" s="5"/>
      <c r="C15" s="5"/>
      <c r="D15" s="5"/>
    </row>
    <row r="16" spans="1:10" x14ac:dyDescent="0.25">
      <c r="A16" s="1" t="s">
        <v>9</v>
      </c>
      <c r="B16" s="5"/>
      <c r="C16" s="5"/>
      <c r="D16" s="5"/>
    </row>
    <row r="17" spans="1:10" x14ac:dyDescent="0.25">
      <c r="A17" s="114"/>
      <c r="B17" s="115"/>
      <c r="C17" s="5"/>
      <c r="D17" s="5"/>
    </row>
    <row r="18" spans="1:10" x14ac:dyDescent="0.25">
      <c r="A18" s="5"/>
      <c r="B18" s="5"/>
      <c r="C18" s="5"/>
      <c r="D18" s="5"/>
    </row>
    <row r="19" spans="1:10" ht="18.75" x14ac:dyDescent="0.3">
      <c r="A19" s="45" t="s">
        <v>7</v>
      </c>
      <c r="B19" s="46" t="s">
        <v>81</v>
      </c>
      <c r="C19" s="5"/>
      <c r="D19" s="5"/>
    </row>
    <row r="20" spans="1:10" x14ac:dyDescent="0.25">
      <c r="B20" s="43" t="str">
        <f>A4</f>
        <v>nom t2</v>
      </c>
      <c r="C20" s="5"/>
      <c r="D20" s="5"/>
    </row>
    <row r="21" spans="1:10" x14ac:dyDescent="0.25">
      <c r="A21" s="47" t="s">
        <v>22</v>
      </c>
      <c r="B21" s="2" t="s">
        <v>49</v>
      </c>
      <c r="C21" s="2" t="s">
        <v>20</v>
      </c>
      <c r="D21" s="5"/>
      <c r="E21" s="3" t="s">
        <v>2</v>
      </c>
    </row>
    <row r="22" spans="1:10" ht="45" x14ac:dyDescent="0.25">
      <c r="A22" s="9" t="s">
        <v>30</v>
      </c>
      <c r="B22" s="41">
        <v>0</v>
      </c>
      <c r="C22" s="8" t="s">
        <v>19</v>
      </c>
      <c r="D22" s="5"/>
      <c r="E22" s="3" t="s">
        <v>0</v>
      </c>
      <c r="F22" s="108" t="s">
        <v>51</v>
      </c>
      <c r="G22" s="108"/>
      <c r="H22" s="108"/>
      <c r="I22" s="108"/>
      <c r="J22" s="108"/>
    </row>
    <row r="23" spans="1:10" ht="45" x14ac:dyDescent="0.25">
      <c r="A23" s="9" t="s">
        <v>31</v>
      </c>
      <c r="B23" s="41">
        <v>0</v>
      </c>
      <c r="C23" s="8" t="s">
        <v>19</v>
      </c>
      <c r="D23" s="5"/>
      <c r="E23" s="15"/>
      <c r="F23" s="108"/>
      <c r="G23" s="108"/>
      <c r="H23" s="108"/>
      <c r="I23" s="108"/>
      <c r="J23" s="108"/>
    </row>
    <row r="24" spans="1:10" ht="30" x14ac:dyDescent="0.25">
      <c r="A24" s="9" t="s">
        <v>32</v>
      </c>
      <c r="B24" s="41">
        <v>0</v>
      </c>
      <c r="C24" s="8" t="s">
        <v>18</v>
      </c>
      <c r="D24" s="5"/>
      <c r="E24" s="3"/>
      <c r="F24" s="108"/>
      <c r="G24" s="108"/>
      <c r="H24" s="108"/>
      <c r="I24" s="108"/>
      <c r="J24" s="108"/>
    </row>
    <row r="25" spans="1:10" ht="30" x14ac:dyDescent="0.25">
      <c r="A25" s="10" t="s">
        <v>27</v>
      </c>
      <c r="B25" s="41">
        <v>0</v>
      </c>
      <c r="C25" s="8" t="s">
        <v>12</v>
      </c>
      <c r="D25" s="5"/>
      <c r="E25" s="3" t="s">
        <v>1</v>
      </c>
      <c r="F25" s="109" t="s">
        <v>52</v>
      </c>
      <c r="G25" s="109"/>
      <c r="H25" s="109"/>
      <c r="I25" s="109"/>
      <c r="J25" s="109"/>
    </row>
    <row r="26" spans="1:10" ht="45" x14ac:dyDescent="0.25">
      <c r="A26" s="9" t="s">
        <v>33</v>
      </c>
      <c r="B26" s="41">
        <v>0</v>
      </c>
      <c r="C26" s="8" t="s">
        <v>15</v>
      </c>
      <c r="D26" s="5"/>
      <c r="E26" s="12"/>
      <c r="F26" s="109"/>
      <c r="G26" s="109"/>
      <c r="H26" s="109"/>
      <c r="I26" s="109"/>
      <c r="J26" s="109"/>
    </row>
    <row r="27" spans="1:10" ht="45.75" thickBot="1" x14ac:dyDescent="0.3">
      <c r="A27" s="9" t="s">
        <v>34</v>
      </c>
      <c r="B27" s="41">
        <v>0</v>
      </c>
      <c r="C27" s="8" t="s">
        <v>13</v>
      </c>
      <c r="D27" s="5"/>
    </row>
    <row r="28" spans="1:10" ht="15.75" thickBot="1" x14ac:dyDescent="0.3">
      <c r="A28" s="42" t="s">
        <v>50</v>
      </c>
      <c r="B28" s="29">
        <f>SUM(B22:B27)/COUNT(B22:B27)</f>
        <v>0</v>
      </c>
      <c r="C28" s="5"/>
      <c r="D28" s="5"/>
    </row>
    <row r="29" spans="1:10" x14ac:dyDescent="0.25">
      <c r="A29" s="42" t="s">
        <v>8</v>
      </c>
      <c r="B29" s="33">
        <v>0.2</v>
      </c>
      <c r="C29" s="5"/>
      <c r="D29" s="5"/>
    </row>
    <row r="30" spans="1:10" x14ac:dyDescent="0.25">
      <c r="A30" s="11"/>
      <c r="B30" s="5"/>
      <c r="C30" s="5"/>
      <c r="D30" s="5"/>
    </row>
    <row r="31" spans="1:10" x14ac:dyDescent="0.25">
      <c r="A31" t="s">
        <v>9</v>
      </c>
      <c r="B31" s="5"/>
      <c r="C31" s="5"/>
      <c r="D31" s="5"/>
    </row>
    <row r="32" spans="1:10" x14ac:dyDescent="0.25">
      <c r="A32" s="114"/>
      <c r="B32" s="115"/>
      <c r="C32" s="5"/>
      <c r="D32" s="5"/>
    </row>
    <row r="33" spans="1:12" x14ac:dyDescent="0.25">
      <c r="B33" s="5"/>
      <c r="C33" s="5"/>
      <c r="D33" s="5"/>
    </row>
    <row r="34" spans="1:12" x14ac:dyDescent="0.25">
      <c r="A34" s="48"/>
      <c r="B34" s="49"/>
      <c r="C34" s="49"/>
      <c r="D34" s="49"/>
      <c r="E34" s="48"/>
      <c r="F34" s="48"/>
      <c r="G34" s="48"/>
      <c r="H34" s="48"/>
      <c r="I34" s="48"/>
      <c r="J34" s="48"/>
      <c r="K34" s="48"/>
      <c r="L34" s="48"/>
    </row>
    <row r="35" spans="1:12" x14ac:dyDescent="0.25">
      <c r="B35" s="5"/>
      <c r="C35" s="5"/>
      <c r="D35" s="5"/>
    </row>
    <row r="36" spans="1:12" x14ac:dyDescent="0.25">
      <c r="A36" s="39" t="s">
        <v>22</v>
      </c>
      <c r="B36" s="111" t="s">
        <v>49</v>
      </c>
      <c r="C36" s="111"/>
      <c r="D36" s="111"/>
      <c r="E36" s="2" t="s">
        <v>20</v>
      </c>
      <c r="G36" s="3" t="s">
        <v>2</v>
      </c>
    </row>
    <row r="37" spans="1:12" ht="18.75" x14ac:dyDescent="0.3">
      <c r="A37" s="45" t="s">
        <v>7</v>
      </c>
      <c r="B37" s="113" t="s">
        <v>80</v>
      </c>
      <c r="C37" s="113"/>
      <c r="D37" s="113"/>
      <c r="G37" s="3"/>
      <c r="I37" s="16"/>
      <c r="J37" s="16"/>
      <c r="K37" s="16"/>
      <c r="L37" s="16"/>
    </row>
    <row r="38" spans="1:12" x14ac:dyDescent="0.25">
      <c r="C38" s="51" t="s">
        <v>86</v>
      </c>
      <c r="D38" s="51" t="s">
        <v>87</v>
      </c>
      <c r="G38" s="3"/>
      <c r="I38" s="16"/>
      <c r="J38" s="16"/>
      <c r="K38" s="16"/>
      <c r="L38" s="16"/>
    </row>
    <row r="39" spans="1:12" ht="50.1" customHeight="1" x14ac:dyDescent="0.25">
      <c r="A39" s="9" t="s">
        <v>30</v>
      </c>
      <c r="B39" s="31"/>
      <c r="C39" s="7">
        <v>0</v>
      </c>
      <c r="D39" s="7">
        <v>0</v>
      </c>
      <c r="E39" s="8" t="s">
        <v>19</v>
      </c>
      <c r="G39" s="3" t="s">
        <v>0</v>
      </c>
      <c r="H39" s="108" t="s">
        <v>51</v>
      </c>
      <c r="I39" s="108"/>
      <c r="J39" s="108"/>
      <c r="K39" s="108"/>
      <c r="L39" s="108"/>
    </row>
    <row r="40" spans="1:12" ht="50.1" customHeight="1" x14ac:dyDescent="0.25">
      <c r="A40" s="9" t="s">
        <v>31</v>
      </c>
      <c r="B40" s="31"/>
      <c r="C40" s="7">
        <v>0</v>
      </c>
      <c r="D40" s="7">
        <v>0</v>
      </c>
      <c r="E40" s="8" t="s">
        <v>19</v>
      </c>
      <c r="G40" s="15"/>
      <c r="H40" s="108"/>
      <c r="I40" s="108"/>
      <c r="J40" s="108"/>
      <c r="K40" s="108"/>
      <c r="L40" s="108"/>
    </row>
    <row r="41" spans="1:12" ht="50.1" customHeight="1" x14ac:dyDescent="0.25">
      <c r="A41" s="9" t="s">
        <v>32</v>
      </c>
      <c r="B41" s="31"/>
      <c r="C41" s="7">
        <v>0</v>
      </c>
      <c r="D41" s="7">
        <v>0</v>
      </c>
      <c r="E41" s="8" t="s">
        <v>18</v>
      </c>
      <c r="G41" s="3"/>
      <c r="H41" s="108"/>
      <c r="I41" s="108"/>
      <c r="J41" s="108"/>
      <c r="K41" s="108"/>
      <c r="L41" s="108"/>
    </row>
    <row r="42" spans="1:12" ht="50.1" customHeight="1" x14ac:dyDescent="0.25">
      <c r="A42" s="10" t="s">
        <v>27</v>
      </c>
      <c r="B42" s="31"/>
      <c r="C42" s="7">
        <v>0</v>
      </c>
      <c r="D42" s="7">
        <v>0</v>
      </c>
      <c r="E42" s="8" t="s">
        <v>12</v>
      </c>
      <c r="G42" s="3" t="s">
        <v>1</v>
      </c>
      <c r="H42" s="109" t="s">
        <v>52</v>
      </c>
      <c r="I42" s="109"/>
      <c r="J42" s="109"/>
      <c r="K42" s="109"/>
      <c r="L42" s="109"/>
    </row>
    <row r="43" spans="1:12" ht="50.1" customHeight="1" x14ac:dyDescent="0.25">
      <c r="A43" s="9" t="s">
        <v>33</v>
      </c>
      <c r="B43" s="31"/>
      <c r="C43" s="7">
        <v>0</v>
      </c>
      <c r="D43" s="7">
        <v>0</v>
      </c>
      <c r="E43" s="8" t="s">
        <v>15</v>
      </c>
      <c r="G43" s="12"/>
      <c r="H43" s="109"/>
      <c r="I43" s="109"/>
      <c r="J43" s="109"/>
      <c r="K43" s="109"/>
      <c r="L43" s="109"/>
    </row>
    <row r="44" spans="1:12" ht="50.1" customHeight="1" x14ac:dyDescent="0.25">
      <c r="A44" s="9" t="s">
        <v>34</v>
      </c>
      <c r="B44" s="31"/>
      <c r="C44" s="7">
        <v>0</v>
      </c>
      <c r="D44" s="7">
        <v>0</v>
      </c>
      <c r="E44" s="8" t="s">
        <v>13</v>
      </c>
    </row>
    <row r="45" spans="1:12" ht="15.75" thickBot="1" x14ac:dyDescent="0.3">
      <c r="B45" s="32"/>
      <c r="C45" s="30">
        <f>SUM(C39:C44)/COUNT(C39:C44)</f>
        <v>0</v>
      </c>
      <c r="D45" s="28">
        <f>SUM(D39:D44)/COUNT(D39:D44)</f>
        <v>0</v>
      </c>
    </row>
    <row r="46" spans="1:12" ht="15.75" thickBot="1" x14ac:dyDescent="0.3">
      <c r="A46" s="42" t="s">
        <v>50</v>
      </c>
      <c r="B46" s="19"/>
      <c r="C46" s="29">
        <f>AVERAGE(C45:D45)</f>
        <v>0</v>
      </c>
      <c r="D46" s="19"/>
    </row>
    <row r="47" spans="1:12" x14ac:dyDescent="0.25">
      <c r="A47" s="42" t="s">
        <v>8</v>
      </c>
      <c r="B47" s="112">
        <v>0.2</v>
      </c>
      <c r="C47" s="112"/>
      <c r="D47" s="112"/>
      <c r="E47" s="4"/>
    </row>
    <row r="48" spans="1:12" x14ac:dyDescent="0.25">
      <c r="A48" s="11"/>
      <c r="B48" s="5"/>
      <c r="C48" s="5"/>
      <c r="D48" s="5"/>
      <c r="E48" s="4"/>
    </row>
    <row r="49" spans="1:13" x14ac:dyDescent="0.25">
      <c r="A49" t="s">
        <v>9</v>
      </c>
    </row>
    <row r="50" spans="1:13" x14ac:dyDescent="0.25">
      <c r="A50" s="114"/>
      <c r="B50" s="116"/>
      <c r="C50" s="116"/>
      <c r="D50" s="115"/>
    </row>
    <row r="51" spans="1:13" x14ac:dyDescent="0.25">
      <c r="B51" s="5"/>
      <c r="C51" s="5"/>
      <c r="D51" s="5"/>
    </row>
    <row r="52" spans="1:13" x14ac:dyDescent="0.25">
      <c r="B52" s="5"/>
      <c r="C52" s="5"/>
      <c r="D52" s="5"/>
    </row>
    <row r="53" spans="1:13" x14ac:dyDescent="0.25">
      <c r="A53" s="39" t="s">
        <v>3</v>
      </c>
      <c r="B53" s="111" t="s">
        <v>49</v>
      </c>
      <c r="C53" s="111"/>
      <c r="D53" s="111"/>
      <c r="E53" s="2" t="s">
        <v>20</v>
      </c>
      <c r="G53" s="3" t="s">
        <v>2</v>
      </c>
    </row>
    <row r="54" spans="1:13" ht="18.75" x14ac:dyDescent="0.3">
      <c r="A54" s="45" t="s">
        <v>7</v>
      </c>
      <c r="B54" s="113" t="s">
        <v>80</v>
      </c>
      <c r="C54" s="113"/>
      <c r="D54" s="113"/>
      <c r="E54" s="2"/>
      <c r="G54" s="3"/>
    </row>
    <row r="55" spans="1:13" ht="15" customHeight="1" x14ac:dyDescent="0.25">
      <c r="B55" s="43" t="str">
        <f>A4</f>
        <v>nom t2</v>
      </c>
      <c r="C55" s="51" t="s">
        <v>86</v>
      </c>
      <c r="D55" s="51" t="s">
        <v>87</v>
      </c>
      <c r="G55" s="3"/>
      <c r="I55" s="16"/>
      <c r="J55" s="16"/>
      <c r="K55" s="16"/>
      <c r="L55" s="16"/>
      <c r="M55" s="15"/>
    </row>
    <row r="56" spans="1:13" ht="60" customHeight="1" x14ac:dyDescent="0.25">
      <c r="A56" s="9" t="s">
        <v>24</v>
      </c>
      <c r="B56" s="7">
        <v>0</v>
      </c>
      <c r="C56" s="7">
        <v>0</v>
      </c>
      <c r="D56" s="7">
        <v>0</v>
      </c>
      <c r="E56" s="8" t="s">
        <v>15</v>
      </c>
      <c r="G56" s="3" t="s">
        <v>0</v>
      </c>
      <c r="H56" s="109" t="s">
        <v>51</v>
      </c>
      <c r="I56" s="109"/>
      <c r="J56" s="109"/>
      <c r="K56" s="109"/>
      <c r="L56" s="109"/>
    </row>
    <row r="57" spans="1:13" ht="60" customHeight="1" x14ac:dyDescent="0.25">
      <c r="A57" s="9" t="s">
        <v>25</v>
      </c>
      <c r="B57" s="7">
        <v>0</v>
      </c>
      <c r="C57" s="7">
        <v>0</v>
      </c>
      <c r="D57" s="7">
        <v>0</v>
      </c>
      <c r="E57" s="8" t="s">
        <v>16</v>
      </c>
      <c r="G57" s="15"/>
      <c r="H57" s="109"/>
      <c r="I57" s="109"/>
      <c r="J57" s="109"/>
      <c r="K57" s="109"/>
      <c r="L57" s="109"/>
    </row>
    <row r="58" spans="1:13" ht="60" customHeight="1" x14ac:dyDescent="0.25">
      <c r="A58" s="9" t="s">
        <v>28</v>
      </c>
      <c r="B58" s="7">
        <v>0</v>
      </c>
      <c r="C58" s="7">
        <v>0</v>
      </c>
      <c r="D58" s="7">
        <v>0</v>
      </c>
      <c r="E58" s="8" t="s">
        <v>12</v>
      </c>
      <c r="G58" s="3" t="s">
        <v>1</v>
      </c>
      <c r="H58" s="109" t="s">
        <v>52</v>
      </c>
      <c r="I58" s="109"/>
      <c r="J58" s="109"/>
      <c r="K58" s="109"/>
      <c r="L58" s="109"/>
    </row>
    <row r="59" spans="1:13" ht="60" customHeight="1" x14ac:dyDescent="0.25">
      <c r="A59" s="9" t="s">
        <v>26</v>
      </c>
      <c r="B59" s="7">
        <v>0</v>
      </c>
      <c r="C59" s="7">
        <v>0</v>
      </c>
      <c r="D59" s="7">
        <v>0</v>
      </c>
      <c r="E59" s="8" t="s">
        <v>17</v>
      </c>
      <c r="G59" s="12"/>
      <c r="H59" s="109"/>
      <c r="I59" s="109"/>
      <c r="J59" s="109"/>
      <c r="K59" s="109"/>
      <c r="L59" s="109"/>
    </row>
    <row r="60" spans="1:13" ht="60" customHeight="1" x14ac:dyDescent="0.25">
      <c r="A60" s="10" t="s">
        <v>21</v>
      </c>
      <c r="B60" s="7">
        <v>0</v>
      </c>
      <c r="C60" s="7">
        <v>0</v>
      </c>
      <c r="D60" s="7">
        <v>0</v>
      </c>
      <c r="E60" s="8" t="s">
        <v>12</v>
      </c>
      <c r="G60" s="16"/>
      <c r="H60" s="16"/>
      <c r="I60" s="16"/>
      <c r="J60" s="16"/>
      <c r="K60" s="16"/>
      <c r="L60" s="16"/>
    </row>
    <row r="61" spans="1:13" ht="60" customHeight="1" x14ac:dyDescent="0.25">
      <c r="A61" s="9" t="s">
        <v>23</v>
      </c>
      <c r="B61" s="7">
        <v>0</v>
      </c>
      <c r="C61" s="7">
        <v>0</v>
      </c>
      <c r="D61" s="7">
        <v>0</v>
      </c>
      <c r="E61" s="8" t="s">
        <v>14</v>
      </c>
      <c r="G61" s="17"/>
      <c r="H61" s="17"/>
      <c r="I61" s="17"/>
      <c r="J61" s="17"/>
      <c r="K61" s="17"/>
      <c r="L61" s="17"/>
    </row>
    <row r="62" spans="1:13" ht="60" customHeight="1" x14ac:dyDescent="0.25">
      <c r="A62" s="9" t="s">
        <v>29</v>
      </c>
      <c r="B62" s="7">
        <v>0</v>
      </c>
      <c r="C62" s="7">
        <v>0</v>
      </c>
      <c r="D62" s="7">
        <v>0</v>
      </c>
      <c r="E62" s="8" t="s">
        <v>13</v>
      </c>
    </row>
    <row r="63" spans="1:13" ht="15.75" thickBot="1" x14ac:dyDescent="0.3">
      <c r="B63" s="28">
        <f>((SUM(B56:B59))+2*(SUM(B60:B62)))/10</f>
        <v>0</v>
      </c>
      <c r="C63" s="28">
        <f>((SUM(C56:C59))+2*(SUM(C60:C62)))/10</f>
        <v>0</v>
      </c>
      <c r="D63" s="28">
        <f>((SUM(D56:D59))+2*(SUM(D60:D62)))/10</f>
        <v>0</v>
      </c>
    </row>
    <row r="64" spans="1:13" ht="15.75" thickBot="1" x14ac:dyDescent="0.3">
      <c r="A64" s="42" t="s">
        <v>50</v>
      </c>
      <c r="B64" s="19"/>
      <c r="C64" s="29">
        <f>AVERAGE(B63:D63)</f>
        <v>0</v>
      </c>
      <c r="D64" s="19"/>
    </row>
    <row r="65" spans="1:5" x14ac:dyDescent="0.25">
      <c r="A65" s="42" t="s">
        <v>35</v>
      </c>
      <c r="C65" s="13">
        <v>5</v>
      </c>
    </row>
    <row r="66" spans="1:5" x14ac:dyDescent="0.25">
      <c r="A66" s="42" t="s">
        <v>8</v>
      </c>
      <c r="B66" s="110">
        <v>0.4</v>
      </c>
      <c r="C66" s="110"/>
      <c r="D66" s="110"/>
      <c r="E66" s="4"/>
    </row>
    <row r="68" spans="1:5" x14ac:dyDescent="0.25">
      <c r="A68" t="s">
        <v>9</v>
      </c>
    </row>
    <row r="69" spans="1:5" x14ac:dyDescent="0.25">
      <c r="A69" s="114"/>
      <c r="B69" s="116"/>
      <c r="C69" s="116"/>
      <c r="D69" s="115"/>
    </row>
    <row r="70" spans="1:5" x14ac:dyDescent="0.25">
      <c r="D70" s="5"/>
    </row>
  </sheetData>
  <mergeCells count="18">
    <mergeCell ref="A69:D69"/>
    <mergeCell ref="B36:D36"/>
    <mergeCell ref="B37:D37"/>
    <mergeCell ref="H39:L41"/>
    <mergeCell ref="H42:L43"/>
    <mergeCell ref="B47:D47"/>
    <mergeCell ref="A50:D50"/>
    <mergeCell ref="B53:D53"/>
    <mergeCell ref="B54:D54"/>
    <mergeCell ref="H56:L57"/>
    <mergeCell ref="H58:L59"/>
    <mergeCell ref="B66:D66"/>
    <mergeCell ref="A32:B32"/>
    <mergeCell ref="F8:J9"/>
    <mergeCell ref="F10:J11"/>
    <mergeCell ref="A17:B17"/>
    <mergeCell ref="F22:J24"/>
    <mergeCell ref="F25:J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6DC68-E1B4-4942-9B60-1CD21A571464}">
  <dimension ref="A1:M70"/>
  <sheetViews>
    <sheetView zoomScale="90" zoomScaleNormal="90" workbookViewId="0">
      <selection activeCell="A5" sqref="A5"/>
    </sheetView>
  </sheetViews>
  <sheetFormatPr baseColWidth="10" defaultRowHeight="15" x14ac:dyDescent="0.25"/>
  <cols>
    <col min="1" max="1" width="80.5703125" customWidth="1"/>
    <col min="2" max="2" width="15.5703125" customWidth="1"/>
    <col min="3" max="5" width="17.140625" customWidth="1"/>
    <col min="6" max="6" width="11.42578125" customWidth="1"/>
  </cols>
  <sheetData>
    <row r="1" spans="1:10" ht="18.75" x14ac:dyDescent="0.3">
      <c r="A1" s="45" t="s">
        <v>43</v>
      </c>
      <c r="B1" s="5"/>
      <c r="C1" s="5"/>
      <c r="D1" s="5"/>
    </row>
    <row r="2" spans="1:10" x14ac:dyDescent="0.25">
      <c r="A2" s="6" t="s">
        <v>65</v>
      </c>
      <c r="B2" s="5"/>
      <c r="C2" s="5"/>
      <c r="D2" s="5"/>
    </row>
    <row r="3" spans="1:10" ht="18.75" x14ac:dyDescent="0.3">
      <c r="A3" s="45" t="s">
        <v>78</v>
      </c>
      <c r="B3" s="5"/>
      <c r="C3" s="5"/>
      <c r="D3" s="5"/>
    </row>
    <row r="4" spans="1:10" x14ac:dyDescent="0.25">
      <c r="A4" s="44" t="s">
        <v>89</v>
      </c>
      <c r="B4" s="5"/>
      <c r="C4" s="5"/>
      <c r="D4" s="5"/>
    </row>
    <row r="5" spans="1:10" ht="18.75" x14ac:dyDescent="0.3">
      <c r="A5" s="45" t="s">
        <v>7</v>
      </c>
      <c r="B5" s="46" t="s">
        <v>81</v>
      </c>
      <c r="C5" s="5"/>
      <c r="D5" s="5"/>
    </row>
    <row r="6" spans="1:10" x14ac:dyDescent="0.25">
      <c r="B6" s="43" t="str">
        <f>A4</f>
        <v>nom t3</v>
      </c>
      <c r="C6" s="5"/>
      <c r="D6" s="5"/>
    </row>
    <row r="7" spans="1:10" x14ac:dyDescent="0.25">
      <c r="A7" s="47" t="s">
        <v>54</v>
      </c>
      <c r="B7" s="2" t="s">
        <v>49</v>
      </c>
      <c r="C7" s="2" t="s">
        <v>20</v>
      </c>
      <c r="D7" s="5"/>
      <c r="E7" s="3" t="s">
        <v>2</v>
      </c>
    </row>
    <row r="8" spans="1:10" ht="45" customHeight="1" x14ac:dyDescent="0.25">
      <c r="A8" s="40" t="s">
        <v>70</v>
      </c>
      <c r="B8" s="41">
        <v>0</v>
      </c>
      <c r="C8" s="8" t="s">
        <v>18</v>
      </c>
      <c r="D8" s="5"/>
      <c r="E8" s="3" t="s">
        <v>0</v>
      </c>
      <c r="F8" s="108" t="s">
        <v>51</v>
      </c>
      <c r="G8" s="108"/>
      <c r="H8" s="108"/>
      <c r="I8" s="108"/>
      <c r="J8" s="108"/>
    </row>
    <row r="9" spans="1:10" ht="45" x14ac:dyDescent="0.25">
      <c r="A9" s="9" t="s">
        <v>71</v>
      </c>
      <c r="B9" s="41">
        <v>0</v>
      </c>
      <c r="C9" s="8" t="s">
        <v>75</v>
      </c>
      <c r="D9" s="5"/>
      <c r="E9" s="15"/>
      <c r="F9" s="108"/>
      <c r="G9" s="108"/>
      <c r="H9" s="108"/>
      <c r="I9" s="108"/>
      <c r="J9" s="108"/>
    </row>
    <row r="10" spans="1:10" ht="30" customHeight="1" x14ac:dyDescent="0.25">
      <c r="A10" s="9" t="s">
        <v>72</v>
      </c>
      <c r="B10" s="41">
        <v>0</v>
      </c>
      <c r="C10" s="8" t="s">
        <v>76</v>
      </c>
      <c r="D10" s="5"/>
      <c r="E10" s="3" t="s">
        <v>1</v>
      </c>
      <c r="F10" s="109" t="s">
        <v>77</v>
      </c>
      <c r="G10" s="109"/>
      <c r="H10" s="109"/>
      <c r="I10" s="109"/>
      <c r="J10" s="109"/>
    </row>
    <row r="11" spans="1:10" ht="45" x14ac:dyDescent="0.25">
      <c r="A11" s="9" t="s">
        <v>73</v>
      </c>
      <c r="B11" s="41">
        <v>0</v>
      </c>
      <c r="C11" s="8" t="s">
        <v>75</v>
      </c>
      <c r="D11" s="5"/>
      <c r="F11" s="109"/>
      <c r="G11" s="109"/>
      <c r="H11" s="109"/>
      <c r="I11" s="109"/>
      <c r="J11" s="109"/>
    </row>
    <row r="12" spans="1:10" ht="90.75" thickBot="1" x14ac:dyDescent="0.3">
      <c r="A12" s="10" t="s">
        <v>74</v>
      </c>
      <c r="B12" s="41">
        <v>0</v>
      </c>
      <c r="C12" s="8" t="s">
        <v>18</v>
      </c>
      <c r="D12" s="5"/>
    </row>
    <row r="13" spans="1:10" ht="15.75" thickBot="1" x14ac:dyDescent="0.3">
      <c r="A13" s="42" t="s">
        <v>50</v>
      </c>
      <c r="B13" s="29">
        <f>((AVERAGE(B8:B9))+(SUM(B10:B12)))/4</f>
        <v>0</v>
      </c>
      <c r="D13" s="5"/>
    </row>
    <row r="14" spans="1:10" x14ac:dyDescent="0.25">
      <c r="A14" s="42" t="s">
        <v>8</v>
      </c>
      <c r="B14" s="33">
        <v>0.2</v>
      </c>
      <c r="D14" s="5"/>
    </row>
    <row r="15" spans="1:10" x14ac:dyDescent="0.25">
      <c r="B15" s="5"/>
      <c r="C15" s="5"/>
      <c r="D15" s="5"/>
    </row>
    <row r="16" spans="1:10" x14ac:dyDescent="0.25">
      <c r="A16" s="1" t="s">
        <v>9</v>
      </c>
      <c r="B16" s="5"/>
      <c r="C16" s="5"/>
      <c r="D16" s="5"/>
    </row>
    <row r="17" spans="1:10" x14ac:dyDescent="0.25">
      <c r="A17" s="114"/>
      <c r="B17" s="115"/>
      <c r="C17" s="5"/>
      <c r="D17" s="5"/>
    </row>
    <row r="18" spans="1:10" x14ac:dyDescent="0.25">
      <c r="A18" s="5"/>
      <c r="B18" s="5"/>
      <c r="C18" s="5"/>
      <c r="D18" s="5"/>
    </row>
    <row r="19" spans="1:10" ht="18.75" x14ac:dyDescent="0.3">
      <c r="A19" s="45" t="s">
        <v>7</v>
      </c>
      <c r="B19" s="46" t="s">
        <v>81</v>
      </c>
      <c r="C19" s="5"/>
      <c r="D19" s="5"/>
    </row>
    <row r="20" spans="1:10" x14ac:dyDescent="0.25">
      <c r="B20" s="43" t="str">
        <f>A4</f>
        <v>nom t3</v>
      </c>
      <c r="C20" s="5"/>
      <c r="D20" s="5"/>
    </row>
    <row r="21" spans="1:10" x14ac:dyDescent="0.25">
      <c r="A21" s="47" t="s">
        <v>22</v>
      </c>
      <c r="B21" s="2" t="s">
        <v>49</v>
      </c>
      <c r="C21" s="2" t="s">
        <v>20</v>
      </c>
      <c r="D21" s="5"/>
      <c r="E21" s="3" t="s">
        <v>2</v>
      </c>
    </row>
    <row r="22" spans="1:10" ht="45" x14ac:dyDescent="0.25">
      <c r="A22" s="9" t="s">
        <v>30</v>
      </c>
      <c r="B22" s="41">
        <v>0</v>
      </c>
      <c r="C22" s="8" t="s">
        <v>19</v>
      </c>
      <c r="D22" s="5"/>
      <c r="E22" s="3" t="s">
        <v>0</v>
      </c>
      <c r="F22" s="108" t="s">
        <v>51</v>
      </c>
      <c r="G22" s="108"/>
      <c r="H22" s="108"/>
      <c r="I22" s="108"/>
      <c r="J22" s="108"/>
    </row>
    <row r="23" spans="1:10" ht="45" x14ac:dyDescent="0.25">
      <c r="A23" s="9" t="s">
        <v>31</v>
      </c>
      <c r="B23" s="41">
        <v>0</v>
      </c>
      <c r="C23" s="8" t="s">
        <v>19</v>
      </c>
      <c r="D23" s="5"/>
      <c r="E23" s="15"/>
      <c r="F23" s="108"/>
      <c r="G23" s="108"/>
      <c r="H23" s="108"/>
      <c r="I23" s="108"/>
      <c r="J23" s="108"/>
    </row>
    <row r="24" spans="1:10" ht="30" x14ac:dyDescent="0.25">
      <c r="A24" s="9" t="s">
        <v>32</v>
      </c>
      <c r="B24" s="41">
        <v>0</v>
      </c>
      <c r="C24" s="8" t="s">
        <v>18</v>
      </c>
      <c r="D24" s="5"/>
      <c r="E24" s="3"/>
      <c r="F24" s="108"/>
      <c r="G24" s="108"/>
      <c r="H24" s="108"/>
      <c r="I24" s="108"/>
      <c r="J24" s="108"/>
    </row>
    <row r="25" spans="1:10" ht="30" x14ac:dyDescent="0.25">
      <c r="A25" s="10" t="s">
        <v>27</v>
      </c>
      <c r="B25" s="41">
        <v>0</v>
      </c>
      <c r="C25" s="8" t="s">
        <v>12</v>
      </c>
      <c r="D25" s="5"/>
      <c r="E25" s="3" t="s">
        <v>1</v>
      </c>
      <c r="F25" s="109" t="s">
        <v>52</v>
      </c>
      <c r="G25" s="109"/>
      <c r="H25" s="109"/>
      <c r="I25" s="109"/>
      <c r="J25" s="109"/>
    </row>
    <row r="26" spans="1:10" ht="45" x14ac:dyDescent="0.25">
      <c r="A26" s="9" t="s">
        <v>33</v>
      </c>
      <c r="B26" s="41">
        <v>0</v>
      </c>
      <c r="C26" s="8" t="s">
        <v>15</v>
      </c>
      <c r="D26" s="5"/>
      <c r="E26" s="12"/>
      <c r="F26" s="109"/>
      <c r="G26" s="109"/>
      <c r="H26" s="109"/>
      <c r="I26" s="109"/>
      <c r="J26" s="109"/>
    </row>
    <row r="27" spans="1:10" ht="45.75" thickBot="1" x14ac:dyDescent="0.3">
      <c r="A27" s="9" t="s">
        <v>34</v>
      </c>
      <c r="B27" s="41">
        <v>0</v>
      </c>
      <c r="C27" s="8" t="s">
        <v>13</v>
      </c>
      <c r="D27" s="5"/>
    </row>
    <row r="28" spans="1:10" ht="15.75" thickBot="1" x14ac:dyDescent="0.3">
      <c r="A28" s="42" t="s">
        <v>50</v>
      </c>
      <c r="B28" s="29">
        <f>SUM(B22:B27)/COUNT(B22:B27)</f>
        <v>0</v>
      </c>
      <c r="C28" s="5"/>
      <c r="D28" s="5"/>
    </row>
    <row r="29" spans="1:10" x14ac:dyDescent="0.25">
      <c r="A29" s="42" t="s">
        <v>8</v>
      </c>
      <c r="B29" s="33">
        <v>0.2</v>
      </c>
      <c r="C29" s="5"/>
      <c r="D29" s="5"/>
    </row>
    <row r="30" spans="1:10" x14ac:dyDescent="0.25">
      <c r="A30" s="11"/>
      <c r="B30" s="5"/>
      <c r="C30" s="5"/>
      <c r="D30" s="5"/>
    </row>
    <row r="31" spans="1:10" x14ac:dyDescent="0.25">
      <c r="A31" t="s">
        <v>9</v>
      </c>
      <c r="B31" s="5"/>
      <c r="C31" s="5"/>
      <c r="D31" s="5"/>
    </row>
    <row r="32" spans="1:10" x14ac:dyDescent="0.25">
      <c r="A32" s="114"/>
      <c r="B32" s="115"/>
      <c r="C32" s="5"/>
      <c r="D32" s="5"/>
    </row>
    <row r="33" spans="1:12" x14ac:dyDescent="0.25">
      <c r="B33" s="5"/>
      <c r="C33" s="5"/>
      <c r="D33" s="5"/>
    </row>
    <row r="34" spans="1:12" x14ac:dyDescent="0.25">
      <c r="A34" s="48"/>
      <c r="B34" s="49"/>
      <c r="C34" s="49"/>
      <c r="D34" s="49"/>
      <c r="E34" s="48"/>
      <c r="F34" s="48"/>
      <c r="G34" s="48"/>
      <c r="H34" s="48"/>
      <c r="I34" s="48"/>
      <c r="J34" s="48"/>
      <c r="K34" s="48"/>
      <c r="L34" s="48"/>
    </row>
    <row r="35" spans="1:12" x14ac:dyDescent="0.25">
      <c r="B35" s="5"/>
      <c r="C35" s="5"/>
      <c r="D35" s="5"/>
    </row>
    <row r="36" spans="1:12" x14ac:dyDescent="0.25">
      <c r="A36" s="39" t="s">
        <v>22</v>
      </c>
      <c r="B36" s="111" t="s">
        <v>49</v>
      </c>
      <c r="C36" s="111"/>
      <c r="D36" s="111"/>
      <c r="E36" s="2" t="s">
        <v>20</v>
      </c>
      <c r="G36" s="3" t="s">
        <v>2</v>
      </c>
    </row>
    <row r="37" spans="1:12" ht="18.75" x14ac:dyDescent="0.3">
      <c r="A37" s="45" t="s">
        <v>7</v>
      </c>
      <c r="B37" s="113" t="s">
        <v>80</v>
      </c>
      <c r="C37" s="113"/>
      <c r="D37" s="113"/>
      <c r="G37" s="3"/>
      <c r="I37" s="16"/>
      <c r="J37" s="16"/>
      <c r="K37" s="16"/>
      <c r="L37" s="16"/>
    </row>
    <row r="38" spans="1:12" x14ac:dyDescent="0.25">
      <c r="C38" s="51" t="s">
        <v>86</v>
      </c>
      <c r="D38" s="51" t="s">
        <v>87</v>
      </c>
      <c r="G38" s="3"/>
      <c r="I38" s="16"/>
      <c r="J38" s="16"/>
      <c r="K38" s="16"/>
      <c r="L38" s="16"/>
    </row>
    <row r="39" spans="1:12" ht="50.1" customHeight="1" x14ac:dyDescent="0.25">
      <c r="A39" s="9" t="s">
        <v>30</v>
      </c>
      <c r="B39" s="31"/>
      <c r="C39" s="7">
        <v>0</v>
      </c>
      <c r="D39" s="7">
        <v>0</v>
      </c>
      <c r="E39" s="8" t="s">
        <v>19</v>
      </c>
      <c r="G39" s="3" t="s">
        <v>0</v>
      </c>
      <c r="H39" s="108" t="s">
        <v>51</v>
      </c>
      <c r="I39" s="108"/>
      <c r="J39" s="108"/>
      <c r="K39" s="108"/>
      <c r="L39" s="108"/>
    </row>
    <row r="40" spans="1:12" ht="50.1" customHeight="1" x14ac:dyDescent="0.25">
      <c r="A40" s="9" t="s">
        <v>31</v>
      </c>
      <c r="B40" s="31"/>
      <c r="C40" s="7">
        <v>0</v>
      </c>
      <c r="D40" s="7">
        <v>0</v>
      </c>
      <c r="E40" s="8" t="s">
        <v>19</v>
      </c>
      <c r="G40" s="15"/>
      <c r="H40" s="108"/>
      <c r="I40" s="108"/>
      <c r="J40" s="108"/>
      <c r="K40" s="108"/>
      <c r="L40" s="108"/>
    </row>
    <row r="41" spans="1:12" ht="50.1" customHeight="1" x14ac:dyDescent="0.25">
      <c r="A41" s="9" t="s">
        <v>32</v>
      </c>
      <c r="B41" s="31"/>
      <c r="C41" s="7">
        <v>0</v>
      </c>
      <c r="D41" s="7">
        <v>0</v>
      </c>
      <c r="E41" s="8" t="s">
        <v>18</v>
      </c>
      <c r="G41" s="3"/>
      <c r="H41" s="108"/>
      <c r="I41" s="108"/>
      <c r="J41" s="108"/>
      <c r="K41" s="108"/>
      <c r="L41" s="108"/>
    </row>
    <row r="42" spans="1:12" ht="50.1" customHeight="1" x14ac:dyDescent="0.25">
      <c r="A42" s="10" t="s">
        <v>27</v>
      </c>
      <c r="B42" s="31"/>
      <c r="C42" s="7">
        <v>0</v>
      </c>
      <c r="D42" s="7">
        <v>0</v>
      </c>
      <c r="E42" s="8" t="s">
        <v>12</v>
      </c>
      <c r="G42" s="3" t="s">
        <v>1</v>
      </c>
      <c r="H42" s="109" t="s">
        <v>52</v>
      </c>
      <c r="I42" s="109"/>
      <c r="J42" s="109"/>
      <c r="K42" s="109"/>
      <c r="L42" s="109"/>
    </row>
    <row r="43" spans="1:12" ht="50.1" customHeight="1" x14ac:dyDescent="0.25">
      <c r="A43" s="9" t="s">
        <v>33</v>
      </c>
      <c r="B43" s="31"/>
      <c r="C43" s="7">
        <v>0</v>
      </c>
      <c r="D43" s="7">
        <v>0</v>
      </c>
      <c r="E43" s="8" t="s">
        <v>15</v>
      </c>
      <c r="G43" s="12"/>
      <c r="H43" s="109"/>
      <c r="I43" s="109"/>
      <c r="J43" s="109"/>
      <c r="K43" s="109"/>
      <c r="L43" s="109"/>
    </row>
    <row r="44" spans="1:12" ht="50.1" customHeight="1" x14ac:dyDescent="0.25">
      <c r="A44" s="9" t="s">
        <v>34</v>
      </c>
      <c r="B44" s="31"/>
      <c r="C44" s="7">
        <v>0</v>
      </c>
      <c r="D44" s="7">
        <v>0</v>
      </c>
      <c r="E44" s="8" t="s">
        <v>13</v>
      </c>
    </row>
    <row r="45" spans="1:12" ht="15.75" thickBot="1" x14ac:dyDescent="0.3">
      <c r="B45" s="32"/>
      <c r="C45" s="30">
        <f>SUM(C39:C44)/COUNT(C39:C44)</f>
        <v>0</v>
      </c>
      <c r="D45" s="28">
        <f>SUM(D39:D44)/COUNT(D39:D44)</f>
        <v>0</v>
      </c>
    </row>
    <row r="46" spans="1:12" ht="15.75" thickBot="1" x14ac:dyDescent="0.3">
      <c r="A46" s="42" t="s">
        <v>50</v>
      </c>
      <c r="B46" s="19"/>
      <c r="C46" s="29">
        <f>AVERAGE(C45:D45)</f>
        <v>0</v>
      </c>
      <c r="D46" s="19"/>
    </row>
    <row r="47" spans="1:12" x14ac:dyDescent="0.25">
      <c r="A47" s="42" t="s">
        <v>8</v>
      </c>
      <c r="B47" s="112">
        <v>0.2</v>
      </c>
      <c r="C47" s="112"/>
      <c r="D47" s="112"/>
      <c r="E47" s="4"/>
    </row>
    <row r="48" spans="1:12" x14ac:dyDescent="0.25">
      <c r="A48" s="11"/>
      <c r="B48" s="5"/>
      <c r="C48" s="5"/>
      <c r="D48" s="5"/>
      <c r="E48" s="4"/>
    </row>
    <row r="49" spans="1:13" x14ac:dyDescent="0.25">
      <c r="A49" t="s">
        <v>9</v>
      </c>
    </row>
    <row r="50" spans="1:13" x14ac:dyDescent="0.25">
      <c r="A50" s="114"/>
      <c r="B50" s="116"/>
      <c r="C50" s="116"/>
      <c r="D50" s="115"/>
    </row>
    <row r="51" spans="1:13" x14ac:dyDescent="0.25">
      <c r="B51" s="5"/>
      <c r="C51" s="5"/>
      <c r="D51" s="5"/>
    </row>
    <row r="52" spans="1:13" x14ac:dyDescent="0.25">
      <c r="B52" s="5"/>
      <c r="C52" s="5"/>
      <c r="D52" s="5"/>
    </row>
    <row r="53" spans="1:13" x14ac:dyDescent="0.25">
      <c r="A53" s="39" t="s">
        <v>3</v>
      </c>
      <c r="B53" s="111" t="s">
        <v>49</v>
      </c>
      <c r="C53" s="111"/>
      <c r="D53" s="111"/>
      <c r="E53" s="2" t="s">
        <v>20</v>
      </c>
      <c r="G53" s="3" t="s">
        <v>2</v>
      </c>
    </row>
    <row r="54" spans="1:13" ht="18.75" x14ac:dyDescent="0.3">
      <c r="A54" s="45" t="s">
        <v>7</v>
      </c>
      <c r="B54" s="113" t="s">
        <v>80</v>
      </c>
      <c r="C54" s="113"/>
      <c r="D54" s="113"/>
      <c r="E54" s="2"/>
      <c r="G54" s="3"/>
    </row>
    <row r="55" spans="1:13" ht="15" customHeight="1" x14ac:dyDescent="0.25">
      <c r="B55" s="43" t="str">
        <f>A4</f>
        <v>nom t3</v>
      </c>
      <c r="C55" s="51" t="s">
        <v>86</v>
      </c>
      <c r="D55" s="51" t="s">
        <v>87</v>
      </c>
      <c r="G55" s="3"/>
      <c r="I55" s="16"/>
      <c r="J55" s="16"/>
      <c r="K55" s="16"/>
      <c r="L55" s="16"/>
      <c r="M55" s="15"/>
    </row>
    <row r="56" spans="1:13" ht="60" customHeight="1" x14ac:dyDescent="0.25">
      <c r="A56" s="9" t="s">
        <v>24</v>
      </c>
      <c r="B56" s="7">
        <v>0</v>
      </c>
      <c r="C56" s="7">
        <v>0</v>
      </c>
      <c r="D56" s="7">
        <v>0</v>
      </c>
      <c r="E56" s="8" t="s">
        <v>15</v>
      </c>
      <c r="G56" s="3" t="s">
        <v>0</v>
      </c>
      <c r="H56" s="109" t="s">
        <v>51</v>
      </c>
      <c r="I56" s="109"/>
      <c r="J56" s="109"/>
      <c r="K56" s="109"/>
      <c r="L56" s="109"/>
    </row>
    <row r="57" spans="1:13" ht="60" customHeight="1" x14ac:dyDescent="0.25">
      <c r="A57" s="9" t="s">
        <v>25</v>
      </c>
      <c r="B57" s="7">
        <v>0</v>
      </c>
      <c r="C57" s="7">
        <v>0</v>
      </c>
      <c r="D57" s="7">
        <v>0</v>
      </c>
      <c r="E57" s="8" t="s">
        <v>16</v>
      </c>
      <c r="G57" s="15"/>
      <c r="H57" s="109"/>
      <c r="I57" s="109"/>
      <c r="J57" s="109"/>
      <c r="K57" s="109"/>
      <c r="L57" s="109"/>
    </row>
    <row r="58" spans="1:13" ht="60" customHeight="1" x14ac:dyDescent="0.25">
      <c r="A58" s="9" t="s">
        <v>28</v>
      </c>
      <c r="B58" s="7">
        <v>0</v>
      </c>
      <c r="C58" s="7">
        <v>0</v>
      </c>
      <c r="D58" s="7">
        <v>0</v>
      </c>
      <c r="E58" s="8" t="s">
        <v>12</v>
      </c>
      <c r="G58" s="3" t="s">
        <v>1</v>
      </c>
      <c r="H58" s="109" t="s">
        <v>52</v>
      </c>
      <c r="I58" s="109"/>
      <c r="J58" s="109"/>
      <c r="K58" s="109"/>
      <c r="L58" s="109"/>
    </row>
    <row r="59" spans="1:13" ht="60" customHeight="1" x14ac:dyDescent="0.25">
      <c r="A59" s="9" t="s">
        <v>26</v>
      </c>
      <c r="B59" s="7">
        <v>0</v>
      </c>
      <c r="C59" s="7">
        <v>0</v>
      </c>
      <c r="D59" s="7">
        <v>0</v>
      </c>
      <c r="E59" s="8" t="s">
        <v>17</v>
      </c>
      <c r="G59" s="12"/>
      <c r="H59" s="109"/>
      <c r="I59" s="109"/>
      <c r="J59" s="109"/>
      <c r="K59" s="109"/>
      <c r="L59" s="109"/>
    </row>
    <row r="60" spans="1:13" ht="60" customHeight="1" x14ac:dyDescent="0.25">
      <c r="A60" s="10" t="s">
        <v>21</v>
      </c>
      <c r="B60" s="7">
        <v>0</v>
      </c>
      <c r="C60" s="7">
        <v>0</v>
      </c>
      <c r="D60" s="7">
        <v>0</v>
      </c>
      <c r="E60" s="8" t="s">
        <v>12</v>
      </c>
      <c r="G60" s="16"/>
      <c r="H60" s="16"/>
      <c r="I60" s="16"/>
      <c r="J60" s="16"/>
      <c r="K60" s="16"/>
      <c r="L60" s="16"/>
    </row>
    <row r="61" spans="1:13" ht="60" customHeight="1" x14ac:dyDescent="0.25">
      <c r="A61" s="9" t="s">
        <v>23</v>
      </c>
      <c r="B61" s="7">
        <v>0</v>
      </c>
      <c r="C61" s="7">
        <v>0</v>
      </c>
      <c r="D61" s="7">
        <v>0</v>
      </c>
      <c r="E61" s="8" t="s">
        <v>14</v>
      </c>
      <c r="G61" s="17"/>
      <c r="H61" s="17"/>
      <c r="I61" s="17"/>
      <c r="J61" s="17"/>
      <c r="K61" s="17"/>
      <c r="L61" s="17"/>
    </row>
    <row r="62" spans="1:13" ht="60" customHeight="1" x14ac:dyDescent="0.25">
      <c r="A62" s="9" t="s">
        <v>29</v>
      </c>
      <c r="B62" s="7">
        <v>0</v>
      </c>
      <c r="C62" s="7">
        <v>0</v>
      </c>
      <c r="D62" s="7">
        <v>0</v>
      </c>
      <c r="E62" s="8" t="s">
        <v>13</v>
      </c>
    </row>
    <row r="63" spans="1:13" ht="15.75" thickBot="1" x14ac:dyDescent="0.3">
      <c r="B63" s="28">
        <f>((SUM(B56:B59))+2*(SUM(B60:B62)))/10</f>
        <v>0</v>
      </c>
      <c r="C63" s="28">
        <f>((SUM(C56:C59))+2*(SUM(C60:C62)))/10</f>
        <v>0</v>
      </c>
      <c r="D63" s="28">
        <f>((SUM(D56:D59))+2*(SUM(D60:D62)))/10</f>
        <v>0</v>
      </c>
    </row>
    <row r="64" spans="1:13" ht="15.75" thickBot="1" x14ac:dyDescent="0.3">
      <c r="A64" s="42" t="s">
        <v>50</v>
      </c>
      <c r="B64" s="19"/>
      <c r="C64" s="29">
        <f>AVERAGE(B63:D63)</f>
        <v>0</v>
      </c>
      <c r="D64" s="19"/>
    </row>
    <row r="65" spans="1:5" x14ac:dyDescent="0.25">
      <c r="A65" s="42" t="s">
        <v>35</v>
      </c>
      <c r="C65" s="13">
        <v>5</v>
      </c>
    </row>
    <row r="66" spans="1:5" x14ac:dyDescent="0.25">
      <c r="A66" s="42" t="s">
        <v>8</v>
      </c>
      <c r="B66" s="110">
        <v>0.4</v>
      </c>
      <c r="C66" s="110"/>
      <c r="D66" s="110"/>
      <c r="E66" s="4"/>
    </row>
    <row r="68" spans="1:5" x14ac:dyDescent="0.25">
      <c r="A68" t="s">
        <v>9</v>
      </c>
    </row>
    <row r="69" spans="1:5" x14ac:dyDescent="0.25">
      <c r="A69" s="114"/>
      <c r="B69" s="116"/>
      <c r="C69" s="116"/>
      <c r="D69" s="115"/>
    </row>
    <row r="70" spans="1:5" x14ac:dyDescent="0.25">
      <c r="D70" s="5"/>
    </row>
  </sheetData>
  <mergeCells count="18">
    <mergeCell ref="A69:D69"/>
    <mergeCell ref="B36:D36"/>
    <mergeCell ref="B37:D37"/>
    <mergeCell ref="H39:L41"/>
    <mergeCell ref="H42:L43"/>
    <mergeCell ref="B47:D47"/>
    <mergeCell ref="A50:D50"/>
    <mergeCell ref="B53:D53"/>
    <mergeCell ref="B54:D54"/>
    <mergeCell ref="H56:L57"/>
    <mergeCell ref="H58:L59"/>
    <mergeCell ref="B66:D66"/>
    <mergeCell ref="A32:B32"/>
    <mergeCell ref="F8:J9"/>
    <mergeCell ref="F10:J11"/>
    <mergeCell ref="A17:B17"/>
    <mergeCell ref="F22:J24"/>
    <mergeCell ref="F25:J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430E6-4D4E-4F07-85E9-DEBC1881445C}">
  <dimension ref="A1:M70"/>
  <sheetViews>
    <sheetView tabSelected="1" zoomScale="90" zoomScaleNormal="90" workbookViewId="0">
      <selection activeCell="A5" sqref="A5"/>
    </sheetView>
  </sheetViews>
  <sheetFormatPr baseColWidth="10" defaultRowHeight="15" x14ac:dyDescent="0.25"/>
  <cols>
    <col min="1" max="1" width="80.5703125" customWidth="1"/>
    <col min="2" max="2" width="15.5703125" customWidth="1"/>
    <col min="3" max="5" width="17.140625" customWidth="1"/>
    <col min="6" max="6" width="11.42578125" customWidth="1"/>
  </cols>
  <sheetData>
    <row r="1" spans="1:10" ht="18.75" x14ac:dyDescent="0.3">
      <c r="A1" s="45" t="s">
        <v>44</v>
      </c>
      <c r="B1" s="5"/>
      <c r="C1" s="5"/>
      <c r="D1" s="5"/>
    </row>
    <row r="2" spans="1:10" x14ac:dyDescent="0.25">
      <c r="A2" s="6" t="s">
        <v>66</v>
      </c>
      <c r="B2" s="5"/>
      <c r="C2" s="5"/>
      <c r="D2" s="5"/>
    </row>
    <row r="3" spans="1:10" ht="18.75" x14ac:dyDescent="0.3">
      <c r="A3" s="45" t="s">
        <v>78</v>
      </c>
      <c r="B3" s="5"/>
      <c r="C3" s="5"/>
      <c r="D3" s="5"/>
    </row>
    <row r="4" spans="1:10" x14ac:dyDescent="0.25">
      <c r="A4" s="44" t="s">
        <v>90</v>
      </c>
      <c r="B4" s="5"/>
      <c r="C4" s="5"/>
      <c r="D4" s="5"/>
    </row>
    <row r="5" spans="1:10" ht="18.75" x14ac:dyDescent="0.3">
      <c r="A5" s="45" t="s">
        <v>7</v>
      </c>
      <c r="B5" s="46" t="s">
        <v>81</v>
      </c>
      <c r="C5" s="5"/>
      <c r="D5" s="5"/>
    </row>
    <row r="6" spans="1:10" x14ac:dyDescent="0.25">
      <c r="B6" s="43" t="str">
        <f>A4</f>
        <v>nom t4</v>
      </c>
      <c r="C6" s="5"/>
      <c r="D6" s="5"/>
    </row>
    <row r="7" spans="1:10" x14ac:dyDescent="0.25">
      <c r="A7" s="47" t="s">
        <v>54</v>
      </c>
      <c r="B7" s="2" t="s">
        <v>49</v>
      </c>
      <c r="C7" s="2" t="s">
        <v>20</v>
      </c>
      <c r="D7" s="5"/>
      <c r="E7" s="3" t="s">
        <v>2</v>
      </c>
    </row>
    <row r="8" spans="1:10" ht="45" customHeight="1" x14ac:dyDescent="0.25">
      <c r="A8" s="40" t="s">
        <v>70</v>
      </c>
      <c r="B8" s="41">
        <v>0</v>
      </c>
      <c r="C8" s="8" t="s">
        <v>18</v>
      </c>
      <c r="D8" s="5"/>
      <c r="E8" s="3" t="s">
        <v>0</v>
      </c>
      <c r="F8" s="108" t="s">
        <v>51</v>
      </c>
      <c r="G8" s="108"/>
      <c r="H8" s="108"/>
      <c r="I8" s="108"/>
      <c r="J8" s="108"/>
    </row>
    <row r="9" spans="1:10" ht="45" x14ac:dyDescent="0.25">
      <c r="A9" s="9" t="s">
        <v>71</v>
      </c>
      <c r="B9" s="41">
        <v>0</v>
      </c>
      <c r="C9" s="8" t="s">
        <v>75</v>
      </c>
      <c r="D9" s="5"/>
      <c r="E9" s="15"/>
      <c r="F9" s="108"/>
      <c r="G9" s="108"/>
      <c r="H9" s="108"/>
      <c r="I9" s="108"/>
      <c r="J9" s="108"/>
    </row>
    <row r="10" spans="1:10" ht="30" customHeight="1" x14ac:dyDescent="0.25">
      <c r="A10" s="9" t="s">
        <v>72</v>
      </c>
      <c r="B10" s="41">
        <v>0</v>
      </c>
      <c r="C10" s="8" t="s">
        <v>76</v>
      </c>
      <c r="D10" s="5"/>
      <c r="E10" s="3" t="s">
        <v>1</v>
      </c>
      <c r="F10" s="109" t="s">
        <v>77</v>
      </c>
      <c r="G10" s="109"/>
      <c r="H10" s="109"/>
      <c r="I10" s="109"/>
      <c r="J10" s="109"/>
    </row>
    <row r="11" spans="1:10" ht="45" x14ac:dyDescent="0.25">
      <c r="A11" s="9" t="s">
        <v>73</v>
      </c>
      <c r="B11" s="41">
        <v>0</v>
      </c>
      <c r="C11" s="8" t="s">
        <v>75</v>
      </c>
      <c r="D11" s="5"/>
      <c r="F11" s="109"/>
      <c r="G11" s="109"/>
      <c r="H11" s="109"/>
      <c r="I11" s="109"/>
      <c r="J11" s="109"/>
    </row>
    <row r="12" spans="1:10" ht="90.75" thickBot="1" x14ac:dyDescent="0.3">
      <c r="A12" s="10" t="s">
        <v>74</v>
      </c>
      <c r="B12" s="41">
        <v>0</v>
      </c>
      <c r="C12" s="8" t="s">
        <v>18</v>
      </c>
      <c r="D12" s="5"/>
    </row>
    <row r="13" spans="1:10" ht="15.75" thickBot="1" x14ac:dyDescent="0.3">
      <c r="A13" s="42" t="s">
        <v>50</v>
      </c>
      <c r="B13" s="29">
        <f>((AVERAGE(B8:B9))+(SUM(B10:B12)))/4</f>
        <v>0</v>
      </c>
      <c r="D13" s="5"/>
    </row>
    <row r="14" spans="1:10" x14ac:dyDescent="0.25">
      <c r="A14" s="42" t="s">
        <v>8</v>
      </c>
      <c r="B14" s="33">
        <v>0.2</v>
      </c>
      <c r="D14" s="5"/>
    </row>
    <row r="15" spans="1:10" x14ac:dyDescent="0.25">
      <c r="B15" s="5"/>
      <c r="C15" s="5"/>
      <c r="D15" s="5"/>
    </row>
    <row r="16" spans="1:10" x14ac:dyDescent="0.25">
      <c r="A16" s="1" t="s">
        <v>9</v>
      </c>
      <c r="B16" s="5"/>
      <c r="C16" s="5"/>
      <c r="D16" s="5"/>
    </row>
    <row r="17" spans="1:10" x14ac:dyDescent="0.25">
      <c r="A17" s="114"/>
      <c r="B17" s="115"/>
      <c r="C17" s="5"/>
      <c r="D17" s="5"/>
    </row>
    <row r="18" spans="1:10" x14ac:dyDescent="0.25">
      <c r="A18" s="5"/>
      <c r="B18" s="5"/>
      <c r="C18" s="5"/>
      <c r="D18" s="5"/>
    </row>
    <row r="19" spans="1:10" ht="18.75" x14ac:dyDescent="0.3">
      <c r="A19" s="45" t="s">
        <v>7</v>
      </c>
      <c r="B19" s="46" t="s">
        <v>81</v>
      </c>
      <c r="C19" s="5"/>
      <c r="D19" s="5"/>
    </row>
    <row r="20" spans="1:10" x14ac:dyDescent="0.25">
      <c r="B20" s="43" t="str">
        <f>A4</f>
        <v>nom t4</v>
      </c>
      <c r="C20" s="5"/>
      <c r="D20" s="5"/>
    </row>
    <row r="21" spans="1:10" x14ac:dyDescent="0.25">
      <c r="A21" s="47" t="s">
        <v>22</v>
      </c>
      <c r="B21" s="2" t="s">
        <v>49</v>
      </c>
      <c r="C21" s="2" t="s">
        <v>20</v>
      </c>
      <c r="D21" s="5"/>
      <c r="E21" s="3" t="s">
        <v>2</v>
      </c>
    </row>
    <row r="22" spans="1:10" ht="45" x14ac:dyDescent="0.25">
      <c r="A22" s="9" t="s">
        <v>30</v>
      </c>
      <c r="B22" s="41">
        <v>0</v>
      </c>
      <c r="C22" s="8" t="s">
        <v>19</v>
      </c>
      <c r="D22" s="5"/>
      <c r="E22" s="3" t="s">
        <v>0</v>
      </c>
      <c r="F22" s="108" t="s">
        <v>51</v>
      </c>
      <c r="G22" s="108"/>
      <c r="H22" s="108"/>
      <c r="I22" s="108"/>
      <c r="J22" s="108"/>
    </row>
    <row r="23" spans="1:10" ht="45" x14ac:dyDescent="0.25">
      <c r="A23" s="9" t="s">
        <v>31</v>
      </c>
      <c r="B23" s="41">
        <v>0</v>
      </c>
      <c r="C23" s="8" t="s">
        <v>19</v>
      </c>
      <c r="D23" s="5"/>
      <c r="E23" s="15"/>
      <c r="F23" s="108"/>
      <c r="G23" s="108"/>
      <c r="H23" s="108"/>
      <c r="I23" s="108"/>
      <c r="J23" s="108"/>
    </row>
    <row r="24" spans="1:10" ht="30" x14ac:dyDescent="0.25">
      <c r="A24" s="9" t="s">
        <v>32</v>
      </c>
      <c r="B24" s="41">
        <v>0</v>
      </c>
      <c r="C24" s="8" t="s">
        <v>18</v>
      </c>
      <c r="D24" s="5"/>
      <c r="E24" s="3"/>
      <c r="F24" s="108"/>
      <c r="G24" s="108"/>
      <c r="H24" s="108"/>
      <c r="I24" s="108"/>
      <c r="J24" s="108"/>
    </row>
    <row r="25" spans="1:10" ht="30" x14ac:dyDescent="0.25">
      <c r="A25" s="10" t="s">
        <v>27</v>
      </c>
      <c r="B25" s="41">
        <v>0</v>
      </c>
      <c r="C25" s="8" t="s">
        <v>12</v>
      </c>
      <c r="D25" s="5"/>
      <c r="E25" s="3" t="s">
        <v>1</v>
      </c>
      <c r="F25" s="109" t="s">
        <v>52</v>
      </c>
      <c r="G25" s="109"/>
      <c r="H25" s="109"/>
      <c r="I25" s="109"/>
      <c r="J25" s="109"/>
    </row>
    <row r="26" spans="1:10" ht="45" x14ac:dyDescent="0.25">
      <c r="A26" s="9" t="s">
        <v>33</v>
      </c>
      <c r="B26" s="41">
        <v>0</v>
      </c>
      <c r="C26" s="8" t="s">
        <v>15</v>
      </c>
      <c r="D26" s="5"/>
      <c r="E26" s="12"/>
      <c r="F26" s="109"/>
      <c r="G26" s="109"/>
      <c r="H26" s="109"/>
      <c r="I26" s="109"/>
      <c r="J26" s="109"/>
    </row>
    <row r="27" spans="1:10" ht="45.75" thickBot="1" x14ac:dyDescent="0.3">
      <c r="A27" s="9" t="s">
        <v>34</v>
      </c>
      <c r="B27" s="41">
        <v>0</v>
      </c>
      <c r="C27" s="8" t="s">
        <v>13</v>
      </c>
      <c r="D27" s="5"/>
    </row>
    <row r="28" spans="1:10" ht="15.75" thickBot="1" x14ac:dyDescent="0.3">
      <c r="A28" s="42" t="s">
        <v>50</v>
      </c>
      <c r="B28" s="29">
        <f>SUM(B22:B27)/COUNT(B22:B27)</f>
        <v>0</v>
      </c>
      <c r="C28" s="5"/>
      <c r="D28" s="5"/>
    </row>
    <row r="29" spans="1:10" x14ac:dyDescent="0.25">
      <c r="A29" s="42" t="s">
        <v>8</v>
      </c>
      <c r="B29" s="33">
        <v>0.2</v>
      </c>
      <c r="C29" s="5"/>
      <c r="D29" s="5"/>
    </row>
    <row r="30" spans="1:10" x14ac:dyDescent="0.25">
      <c r="A30" s="11"/>
      <c r="B30" s="5"/>
      <c r="C30" s="5"/>
      <c r="D30" s="5"/>
    </row>
    <row r="31" spans="1:10" x14ac:dyDescent="0.25">
      <c r="A31" t="s">
        <v>9</v>
      </c>
      <c r="B31" s="5"/>
      <c r="C31" s="5"/>
      <c r="D31" s="5"/>
    </row>
    <row r="32" spans="1:10" x14ac:dyDescent="0.25">
      <c r="A32" s="114"/>
      <c r="B32" s="115"/>
      <c r="C32" s="5"/>
      <c r="D32" s="5"/>
    </row>
    <row r="33" spans="1:12" x14ac:dyDescent="0.25">
      <c r="B33" s="5"/>
      <c r="C33" s="5"/>
      <c r="D33" s="5"/>
    </row>
    <row r="34" spans="1:12" x14ac:dyDescent="0.25">
      <c r="A34" s="48"/>
      <c r="B34" s="49"/>
      <c r="C34" s="49"/>
      <c r="D34" s="49"/>
      <c r="E34" s="48"/>
      <c r="F34" s="48"/>
      <c r="G34" s="48"/>
      <c r="H34" s="48"/>
      <c r="I34" s="48"/>
      <c r="J34" s="48"/>
      <c r="K34" s="48"/>
      <c r="L34" s="48"/>
    </row>
    <row r="35" spans="1:12" x14ac:dyDescent="0.25">
      <c r="B35" s="5"/>
      <c r="C35" s="5"/>
      <c r="D35" s="5"/>
    </row>
    <row r="36" spans="1:12" x14ac:dyDescent="0.25">
      <c r="A36" s="39" t="s">
        <v>22</v>
      </c>
      <c r="B36" s="111" t="s">
        <v>49</v>
      </c>
      <c r="C36" s="111"/>
      <c r="D36" s="111"/>
      <c r="E36" s="2" t="s">
        <v>20</v>
      </c>
      <c r="G36" s="3" t="s">
        <v>2</v>
      </c>
    </row>
    <row r="37" spans="1:12" ht="18.75" x14ac:dyDescent="0.3">
      <c r="A37" s="45" t="s">
        <v>7</v>
      </c>
      <c r="B37" s="113" t="s">
        <v>80</v>
      </c>
      <c r="C37" s="113"/>
      <c r="D37" s="113"/>
      <c r="G37" s="3"/>
      <c r="I37" s="16"/>
      <c r="J37" s="16"/>
      <c r="K37" s="16"/>
      <c r="L37" s="16"/>
    </row>
    <row r="38" spans="1:12" x14ac:dyDescent="0.25">
      <c r="C38" s="51" t="s">
        <v>86</v>
      </c>
      <c r="D38" s="51" t="s">
        <v>87</v>
      </c>
      <c r="G38" s="3"/>
      <c r="I38" s="16"/>
      <c r="J38" s="16"/>
      <c r="K38" s="16"/>
      <c r="L38" s="16"/>
    </row>
    <row r="39" spans="1:12" ht="50.1" customHeight="1" x14ac:dyDescent="0.25">
      <c r="A39" s="9" t="s">
        <v>30</v>
      </c>
      <c r="B39" s="31"/>
      <c r="C39" s="7">
        <v>0</v>
      </c>
      <c r="D39" s="7">
        <v>0</v>
      </c>
      <c r="E39" s="8" t="s">
        <v>19</v>
      </c>
      <c r="G39" s="3" t="s">
        <v>0</v>
      </c>
      <c r="H39" s="108" t="s">
        <v>51</v>
      </c>
      <c r="I39" s="108"/>
      <c r="J39" s="108"/>
      <c r="K39" s="108"/>
      <c r="L39" s="108"/>
    </row>
    <row r="40" spans="1:12" ht="50.1" customHeight="1" x14ac:dyDescent="0.25">
      <c r="A40" s="9" t="s">
        <v>31</v>
      </c>
      <c r="B40" s="31"/>
      <c r="C40" s="7">
        <v>0</v>
      </c>
      <c r="D40" s="7">
        <v>0</v>
      </c>
      <c r="E40" s="8" t="s">
        <v>19</v>
      </c>
      <c r="G40" s="15"/>
      <c r="H40" s="108"/>
      <c r="I40" s="108"/>
      <c r="J40" s="108"/>
      <c r="K40" s="108"/>
      <c r="L40" s="108"/>
    </row>
    <row r="41" spans="1:12" ht="50.1" customHeight="1" x14ac:dyDescent="0.25">
      <c r="A41" s="9" t="s">
        <v>32</v>
      </c>
      <c r="B41" s="31"/>
      <c r="C41" s="7">
        <v>0</v>
      </c>
      <c r="D41" s="7">
        <v>0</v>
      </c>
      <c r="E41" s="8" t="s">
        <v>18</v>
      </c>
      <c r="G41" s="3"/>
      <c r="H41" s="108"/>
      <c r="I41" s="108"/>
      <c r="J41" s="108"/>
      <c r="K41" s="108"/>
      <c r="L41" s="108"/>
    </row>
    <row r="42" spans="1:12" ht="50.1" customHeight="1" x14ac:dyDescent="0.25">
      <c r="A42" s="10" t="s">
        <v>27</v>
      </c>
      <c r="B42" s="31"/>
      <c r="C42" s="7">
        <v>0</v>
      </c>
      <c r="D42" s="7">
        <v>0</v>
      </c>
      <c r="E42" s="8" t="s">
        <v>12</v>
      </c>
      <c r="G42" s="3" t="s">
        <v>1</v>
      </c>
      <c r="H42" s="109" t="s">
        <v>52</v>
      </c>
      <c r="I42" s="109"/>
      <c r="J42" s="109"/>
      <c r="K42" s="109"/>
      <c r="L42" s="109"/>
    </row>
    <row r="43" spans="1:12" ht="50.1" customHeight="1" x14ac:dyDescent="0.25">
      <c r="A43" s="9" t="s">
        <v>33</v>
      </c>
      <c r="B43" s="31"/>
      <c r="C43" s="7">
        <v>0</v>
      </c>
      <c r="D43" s="7">
        <v>0</v>
      </c>
      <c r="E43" s="8" t="s">
        <v>15</v>
      </c>
      <c r="G43" s="12"/>
      <c r="H43" s="109"/>
      <c r="I43" s="109"/>
      <c r="J43" s="109"/>
      <c r="K43" s="109"/>
      <c r="L43" s="109"/>
    </row>
    <row r="44" spans="1:12" ht="50.1" customHeight="1" x14ac:dyDescent="0.25">
      <c r="A44" s="9" t="s">
        <v>34</v>
      </c>
      <c r="B44" s="31"/>
      <c r="C44" s="7">
        <v>0</v>
      </c>
      <c r="D44" s="7">
        <v>0</v>
      </c>
      <c r="E44" s="8" t="s">
        <v>13</v>
      </c>
    </row>
    <row r="45" spans="1:12" ht="15.75" thickBot="1" x14ac:dyDescent="0.3">
      <c r="B45" s="32"/>
      <c r="C45" s="30">
        <f>SUM(C39:C44)/COUNT(C39:C44)</f>
        <v>0</v>
      </c>
      <c r="D45" s="28">
        <f>SUM(D39:D44)/COUNT(D39:D44)</f>
        <v>0</v>
      </c>
    </row>
    <row r="46" spans="1:12" ht="15.75" thickBot="1" x14ac:dyDescent="0.3">
      <c r="A46" s="42" t="s">
        <v>50</v>
      </c>
      <c r="B46" s="19"/>
      <c r="C46" s="29">
        <f>AVERAGE(C45:D45)</f>
        <v>0</v>
      </c>
      <c r="D46" s="19"/>
    </row>
    <row r="47" spans="1:12" x14ac:dyDescent="0.25">
      <c r="A47" s="42" t="s">
        <v>8</v>
      </c>
      <c r="B47" s="112">
        <v>0.2</v>
      </c>
      <c r="C47" s="112"/>
      <c r="D47" s="112"/>
      <c r="E47" s="4"/>
    </row>
    <row r="48" spans="1:12" x14ac:dyDescent="0.25">
      <c r="A48" s="11"/>
      <c r="B48" s="5"/>
      <c r="C48" s="5"/>
      <c r="D48" s="5"/>
      <c r="E48" s="4"/>
    </row>
    <row r="49" spans="1:13" x14ac:dyDescent="0.25">
      <c r="A49" t="s">
        <v>9</v>
      </c>
    </row>
    <row r="50" spans="1:13" x14ac:dyDescent="0.25">
      <c r="A50" s="114"/>
      <c r="B50" s="116"/>
      <c r="C50" s="116"/>
      <c r="D50" s="115"/>
    </row>
    <row r="51" spans="1:13" x14ac:dyDescent="0.25">
      <c r="B51" s="5"/>
      <c r="C51" s="5"/>
      <c r="D51" s="5"/>
    </row>
    <row r="52" spans="1:13" x14ac:dyDescent="0.25">
      <c r="B52" s="5"/>
      <c r="C52" s="5"/>
      <c r="D52" s="5"/>
    </row>
    <row r="53" spans="1:13" x14ac:dyDescent="0.25">
      <c r="A53" s="39" t="s">
        <v>3</v>
      </c>
      <c r="B53" s="111" t="s">
        <v>49</v>
      </c>
      <c r="C53" s="111"/>
      <c r="D53" s="111"/>
      <c r="E53" s="2" t="s">
        <v>20</v>
      </c>
      <c r="G53" s="3" t="s">
        <v>2</v>
      </c>
    </row>
    <row r="54" spans="1:13" ht="18.75" x14ac:dyDescent="0.3">
      <c r="A54" s="45" t="s">
        <v>7</v>
      </c>
      <c r="B54" s="113" t="s">
        <v>80</v>
      </c>
      <c r="C54" s="113"/>
      <c r="D54" s="113"/>
      <c r="E54" s="2"/>
      <c r="G54" s="3"/>
    </row>
    <row r="55" spans="1:13" ht="15" customHeight="1" x14ac:dyDescent="0.25">
      <c r="B55" s="43" t="str">
        <f>A4</f>
        <v>nom t4</v>
      </c>
      <c r="C55" s="51" t="s">
        <v>86</v>
      </c>
      <c r="D55" s="51" t="s">
        <v>87</v>
      </c>
      <c r="G55" s="3"/>
      <c r="I55" s="16"/>
      <c r="J55" s="16"/>
      <c r="K55" s="16"/>
      <c r="L55" s="16"/>
      <c r="M55" s="15"/>
    </row>
    <row r="56" spans="1:13" ht="60" customHeight="1" x14ac:dyDescent="0.25">
      <c r="A56" s="9" t="s">
        <v>24</v>
      </c>
      <c r="B56" s="7">
        <v>0</v>
      </c>
      <c r="C56" s="7">
        <v>0</v>
      </c>
      <c r="D56" s="7">
        <v>0</v>
      </c>
      <c r="E56" s="8" t="s">
        <v>15</v>
      </c>
      <c r="G56" s="3" t="s">
        <v>0</v>
      </c>
      <c r="H56" s="109" t="s">
        <v>51</v>
      </c>
      <c r="I56" s="109"/>
      <c r="J56" s="109"/>
      <c r="K56" s="109"/>
      <c r="L56" s="109"/>
    </row>
    <row r="57" spans="1:13" ht="60" customHeight="1" x14ac:dyDescent="0.25">
      <c r="A57" s="9" t="s">
        <v>25</v>
      </c>
      <c r="B57" s="7">
        <v>0</v>
      </c>
      <c r="C57" s="7">
        <v>0</v>
      </c>
      <c r="D57" s="7">
        <v>0</v>
      </c>
      <c r="E57" s="8" t="s">
        <v>16</v>
      </c>
      <c r="G57" s="15"/>
      <c r="H57" s="109"/>
      <c r="I57" s="109"/>
      <c r="J57" s="109"/>
      <c r="K57" s="109"/>
      <c r="L57" s="109"/>
    </row>
    <row r="58" spans="1:13" ht="60" customHeight="1" x14ac:dyDescent="0.25">
      <c r="A58" s="9" t="s">
        <v>28</v>
      </c>
      <c r="B58" s="7">
        <v>0</v>
      </c>
      <c r="C58" s="7">
        <v>0</v>
      </c>
      <c r="D58" s="7">
        <v>0</v>
      </c>
      <c r="E58" s="8" t="s">
        <v>12</v>
      </c>
      <c r="G58" s="3" t="s">
        <v>1</v>
      </c>
      <c r="H58" s="109" t="s">
        <v>52</v>
      </c>
      <c r="I58" s="109"/>
      <c r="J58" s="109"/>
      <c r="K58" s="109"/>
      <c r="L58" s="109"/>
    </row>
    <row r="59" spans="1:13" ht="60" customHeight="1" x14ac:dyDescent="0.25">
      <c r="A59" s="9" t="s">
        <v>26</v>
      </c>
      <c r="B59" s="7">
        <v>0</v>
      </c>
      <c r="C59" s="7">
        <v>0</v>
      </c>
      <c r="D59" s="7">
        <v>0</v>
      </c>
      <c r="E59" s="8" t="s">
        <v>17</v>
      </c>
      <c r="G59" s="12"/>
      <c r="H59" s="109"/>
      <c r="I59" s="109"/>
      <c r="J59" s="109"/>
      <c r="K59" s="109"/>
      <c r="L59" s="109"/>
    </row>
    <row r="60" spans="1:13" ht="60" customHeight="1" x14ac:dyDescent="0.25">
      <c r="A60" s="10" t="s">
        <v>21</v>
      </c>
      <c r="B60" s="7">
        <v>0</v>
      </c>
      <c r="C60" s="7">
        <v>0</v>
      </c>
      <c r="D60" s="7">
        <v>0</v>
      </c>
      <c r="E60" s="8" t="s">
        <v>12</v>
      </c>
      <c r="G60" s="16"/>
      <c r="H60" s="16"/>
      <c r="I60" s="16"/>
      <c r="J60" s="16"/>
      <c r="K60" s="16"/>
      <c r="L60" s="16"/>
    </row>
    <row r="61" spans="1:13" ht="60" customHeight="1" x14ac:dyDescent="0.25">
      <c r="A61" s="9" t="s">
        <v>23</v>
      </c>
      <c r="B61" s="7">
        <v>0</v>
      </c>
      <c r="C61" s="7">
        <v>0</v>
      </c>
      <c r="D61" s="7">
        <v>0</v>
      </c>
      <c r="E61" s="8" t="s">
        <v>14</v>
      </c>
      <c r="G61" s="17"/>
      <c r="H61" s="17"/>
      <c r="I61" s="17"/>
      <c r="J61" s="17"/>
      <c r="K61" s="17"/>
      <c r="L61" s="17"/>
    </row>
    <row r="62" spans="1:13" ht="60" customHeight="1" x14ac:dyDescent="0.25">
      <c r="A62" s="9" t="s">
        <v>29</v>
      </c>
      <c r="B62" s="7">
        <v>0</v>
      </c>
      <c r="C62" s="7">
        <v>0</v>
      </c>
      <c r="D62" s="7">
        <v>0</v>
      </c>
      <c r="E62" s="8" t="s">
        <v>13</v>
      </c>
    </row>
    <row r="63" spans="1:13" ht="15.75" thickBot="1" x14ac:dyDescent="0.3">
      <c r="B63" s="28">
        <f>((SUM(B56:B59))+2*(SUM(B60:B62)))/10</f>
        <v>0</v>
      </c>
      <c r="C63" s="28">
        <f>((SUM(C56:C59))+2*(SUM(C60:C62)))/10</f>
        <v>0</v>
      </c>
      <c r="D63" s="28">
        <f>((SUM(D56:D59))+2*(SUM(D60:D62)))/10</f>
        <v>0</v>
      </c>
    </row>
    <row r="64" spans="1:13" ht="15.75" thickBot="1" x14ac:dyDescent="0.3">
      <c r="A64" s="42" t="s">
        <v>50</v>
      </c>
      <c r="B64" s="19"/>
      <c r="C64" s="29">
        <f>AVERAGE(B63:D63)</f>
        <v>0</v>
      </c>
      <c r="D64" s="19"/>
    </row>
    <row r="65" spans="1:5" x14ac:dyDescent="0.25">
      <c r="A65" s="42" t="s">
        <v>35</v>
      </c>
      <c r="C65" s="13">
        <v>5</v>
      </c>
    </row>
    <row r="66" spans="1:5" x14ac:dyDescent="0.25">
      <c r="A66" s="42" t="s">
        <v>8</v>
      </c>
      <c r="B66" s="110">
        <v>0.4</v>
      </c>
      <c r="C66" s="110"/>
      <c r="D66" s="110"/>
      <c r="E66" s="4"/>
    </row>
    <row r="68" spans="1:5" x14ac:dyDescent="0.25">
      <c r="A68" t="s">
        <v>9</v>
      </c>
    </row>
    <row r="69" spans="1:5" x14ac:dyDescent="0.25">
      <c r="A69" s="114"/>
      <c r="B69" s="116"/>
      <c r="C69" s="116"/>
      <c r="D69" s="115"/>
    </row>
    <row r="70" spans="1:5" x14ac:dyDescent="0.25">
      <c r="D70" s="5"/>
    </row>
  </sheetData>
  <mergeCells count="18">
    <mergeCell ref="A69:D69"/>
    <mergeCell ref="B36:D36"/>
    <mergeCell ref="B37:D37"/>
    <mergeCell ref="H39:L41"/>
    <mergeCell ref="H42:L43"/>
    <mergeCell ref="B47:D47"/>
    <mergeCell ref="A50:D50"/>
    <mergeCell ref="B53:D53"/>
    <mergeCell ref="B54:D54"/>
    <mergeCell ref="H56:L57"/>
    <mergeCell ref="H58:L59"/>
    <mergeCell ref="B66:D66"/>
    <mergeCell ref="A32:B32"/>
    <mergeCell ref="F8:J9"/>
    <mergeCell ref="F10:J11"/>
    <mergeCell ref="A17:B17"/>
    <mergeCell ref="F22:J24"/>
    <mergeCell ref="F25:J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a4f721b-21b3-4922-b9e8-12e68df93ad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9B6E240FF29543B2F6133C8080EE63" ma:contentTypeVersion="12" ma:contentTypeDescription="Crear nuevo documento." ma:contentTypeScope="" ma:versionID="b52aa2389be46a590f53f54187d6b33f">
  <xsd:schema xmlns:xsd="http://www.w3.org/2001/XMLSchema" xmlns:xs="http://www.w3.org/2001/XMLSchema" xmlns:p="http://schemas.microsoft.com/office/2006/metadata/properties" xmlns:ns3="5a4f721b-21b3-4922-b9e8-12e68df93adf" targetNamespace="http://schemas.microsoft.com/office/2006/metadata/properties" ma:root="true" ma:fieldsID="2557468c2733132c9f99d3442d871dfd" ns3:_="">
    <xsd:import namespace="5a4f721b-21b3-4922-b9e8-12e68df93ad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4f721b-21b3-4922-b9e8-12e68df93a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D8AE09-234E-49CA-8748-C66A6B936EB0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5a4f721b-21b3-4922-b9e8-12e68df93ad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6D5011-ABFA-4983-A89F-4EAEE9571D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E89B8E-B64E-41BE-99FA-686ACB61D8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4f721b-21b3-4922-b9e8-12e68df93a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GQUI info</vt:lpstr>
      <vt:lpstr>Acta Tribunal</vt:lpstr>
      <vt:lpstr>Estudiant 1</vt:lpstr>
      <vt:lpstr>Estudiant 2</vt:lpstr>
      <vt:lpstr>Estudiant 3</vt:lpstr>
      <vt:lpstr>Estudiant 4</vt:lpstr>
    </vt:vector>
  </TitlesOfParts>
  <Company>UIB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AAC</dc:creator>
  <cp:lastModifiedBy>David Quiñonero Santiago</cp:lastModifiedBy>
  <dcterms:created xsi:type="dcterms:W3CDTF">2020-01-23T09:15:25Z</dcterms:created>
  <dcterms:modified xsi:type="dcterms:W3CDTF">2025-01-27T12:24:10Z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0x010100DD9B6E240FF29543B2F6133C8080EE63</vt:lpwstr>
  </property>
</Properties>
</file>